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табл4" sheetId="17" r:id="rId1"/>
  </sheets>
  <calcPr calcId="162913"/>
  <fileRecoveryPr autoRecover="0"/>
</workbook>
</file>

<file path=xl/calcChain.xml><?xml version="1.0" encoding="utf-8"?>
<calcChain xmlns="http://schemas.openxmlformats.org/spreadsheetml/2006/main">
  <c r="D218" i="17" l="1"/>
  <c r="D225" i="17"/>
  <c r="D219" i="17"/>
  <c r="E16" i="17" l="1"/>
  <c r="D146" i="17"/>
  <c r="C178" i="17"/>
  <c r="D49" i="17"/>
  <c r="H145" i="17"/>
  <c r="D145" i="17"/>
  <c r="E60" i="17" l="1"/>
  <c r="E63" i="17"/>
  <c r="E56" i="17"/>
  <c r="E58" i="17"/>
  <c r="E64" i="17"/>
  <c r="E59" i="17"/>
  <c r="E65" i="17"/>
  <c r="E57" i="17"/>
  <c r="E62" i="17"/>
  <c r="E61" i="17"/>
  <c r="F33" i="17"/>
  <c r="F31" i="17"/>
  <c r="K188" i="17"/>
  <c r="F29" i="17"/>
  <c r="F231" i="17" s="1"/>
  <c r="E19" i="17"/>
  <c r="F25" i="17"/>
  <c r="F227" i="17" s="1"/>
  <c r="E21" i="17"/>
  <c r="D223" i="17" s="1"/>
  <c r="E18" i="17"/>
  <c r="D220" i="17" s="1"/>
  <c r="E23" i="17"/>
  <c r="F145" i="17" s="1"/>
  <c r="E17" i="17"/>
  <c r="F24" i="17"/>
  <c r="F226" i="17" s="1"/>
  <c r="F155" i="17"/>
  <c r="E20" i="17"/>
  <c r="D222" i="17" s="1"/>
  <c r="E22" i="17"/>
  <c r="F146" i="17" s="1"/>
  <c r="F28" i="17"/>
  <c r="F230" i="17" s="1"/>
  <c r="H146" i="17"/>
  <c r="F235" i="17"/>
  <c r="F233" i="17"/>
  <c r="D53" i="17"/>
  <c r="D52" i="17"/>
  <c r="K191" i="17"/>
  <c r="D50" i="17"/>
  <c r="D51" i="17"/>
  <c r="D54" i="17"/>
  <c r="D55" i="17"/>
  <c r="K192" i="17"/>
  <c r="F32" i="17"/>
  <c r="F234" i="17" s="1"/>
  <c r="F30" i="17"/>
  <c r="F232" i="17" s="1"/>
  <c r="K189" i="17"/>
  <c r="K193" i="17"/>
  <c r="E195" i="17"/>
  <c r="F27" i="17"/>
  <c r="F26" i="17"/>
  <c r="F228" i="17" s="1"/>
  <c r="J195" i="17"/>
  <c r="F156" i="17"/>
  <c r="D58" i="17"/>
  <c r="D56" i="17"/>
  <c r="E49" i="17"/>
  <c r="E50" i="17"/>
  <c r="E51" i="17"/>
  <c r="E52" i="17"/>
  <c r="E53" i="17"/>
  <c r="E54" i="17"/>
  <c r="E55" i="17"/>
  <c r="D57" i="17"/>
  <c r="D59" i="17"/>
  <c r="D60" i="17"/>
  <c r="D61" i="17"/>
  <c r="D62" i="17"/>
  <c r="D63" i="17"/>
  <c r="D64" i="17"/>
  <c r="D65" i="17"/>
  <c r="M66" i="17"/>
  <c r="O66" i="17"/>
  <c r="Q66" i="17"/>
  <c r="S66" i="17"/>
  <c r="G66" i="17"/>
  <c r="I66" i="17"/>
  <c r="K66" i="17"/>
  <c r="E48" i="17"/>
  <c r="G34" i="17"/>
  <c r="K34" i="17"/>
  <c r="D224" i="17" l="1"/>
  <c r="E34" i="17"/>
  <c r="F34" i="17"/>
  <c r="K194" i="17"/>
  <c r="G195" i="17"/>
  <c r="I195" i="17"/>
  <c r="J34" i="17"/>
  <c r="L34" i="17"/>
  <c r="N34" i="17"/>
  <c r="R66" i="17"/>
  <c r="P66" i="17"/>
  <c r="N66" i="17"/>
  <c r="L66" i="17"/>
  <c r="T66" i="17"/>
  <c r="M34" i="17"/>
  <c r="K190" i="17"/>
  <c r="K195" i="17" s="1"/>
  <c r="F195" i="17"/>
  <c r="I34" i="17"/>
  <c r="D221" i="17"/>
  <c r="H195" i="17"/>
  <c r="D48" i="17"/>
  <c r="D66" i="17" s="1"/>
  <c r="E66" i="17"/>
  <c r="H66" i="17"/>
  <c r="F66" i="17"/>
  <c r="H34" i="17"/>
  <c r="F229" i="17"/>
  <c r="F236" i="17" s="1"/>
  <c r="J66" i="17"/>
  <c r="D34" i="17"/>
  <c r="D195" i="17"/>
  <c r="D236" i="17" l="1"/>
</calcChain>
</file>

<file path=xl/sharedStrings.xml><?xml version="1.0" encoding="utf-8"?>
<sst xmlns="http://schemas.openxmlformats.org/spreadsheetml/2006/main" count="258" uniqueCount="206">
  <si>
    <t>до 1 года</t>
  </si>
  <si>
    <t>15-17 лет</t>
  </si>
  <si>
    <t>Медотвод</t>
  </si>
  <si>
    <t>Отказ</t>
  </si>
  <si>
    <t>отказ</t>
  </si>
  <si>
    <t>Ревакцинация</t>
  </si>
  <si>
    <t>Сахарный диабет</t>
  </si>
  <si>
    <t>Всего</t>
  </si>
  <si>
    <t>Учреждение</t>
  </si>
  <si>
    <t>Адрес</t>
  </si>
  <si>
    <t>отчет</t>
  </si>
  <si>
    <t>Таблица №1</t>
  </si>
  <si>
    <t>Охват туберкулинодиагностикой</t>
  </si>
  <si>
    <t>Возраст / (класс)</t>
  </si>
  <si>
    <t>Всего детей</t>
  </si>
  <si>
    <t>Проведена туберкулинодиагностика</t>
  </si>
  <si>
    <t>Результат реакции Манту с 2ТЕ:</t>
  </si>
  <si>
    <t>Гиперергическая из положит.</t>
  </si>
  <si>
    <t>отрицат.</t>
  </si>
  <si>
    <t>сомнител.</t>
  </si>
  <si>
    <t>положит.</t>
  </si>
  <si>
    <t>РМ</t>
  </si>
  <si>
    <t>АТР</t>
  </si>
  <si>
    <t>Меньше 1 года</t>
  </si>
  <si>
    <t>Подростки школьники</t>
  </si>
  <si>
    <t>Подростки ПТУ, техникумы</t>
  </si>
  <si>
    <t>Работающие подростки</t>
  </si>
  <si>
    <t>Неработающие подростки</t>
  </si>
  <si>
    <t>Таблица №2</t>
  </si>
  <si>
    <t>Дообследование туберкулиноположительных детей</t>
  </si>
  <si>
    <t>Всего Манту+детей</t>
  </si>
  <si>
    <t>Диагноз устан. В ОЛС</t>
  </si>
  <si>
    <t>Направлено к фтизиатру</t>
  </si>
  <si>
    <t>Диагноз установлен фтизиатром</t>
  </si>
  <si>
    <t>Получено справок до 1 мес.</t>
  </si>
  <si>
    <t>ПВА</t>
  </si>
  <si>
    <t>Вираж (6А)</t>
  </si>
  <si>
    <t>Гиперпроба (6А)</t>
  </si>
  <si>
    <t>Нарастание (6В)</t>
  </si>
  <si>
    <t>Инфицирован (0)</t>
  </si>
  <si>
    <t>инфицир.</t>
  </si>
  <si>
    <t>Таблица №3</t>
  </si>
  <si>
    <t>Вакцинация в роддоме</t>
  </si>
  <si>
    <t>Родилось в отчетном периоде</t>
  </si>
  <si>
    <t>Перешло с прошлого отчетного периода</t>
  </si>
  <si>
    <t>Умерло в роддоме</t>
  </si>
  <si>
    <t>Медотвод от БЦЖ</t>
  </si>
  <si>
    <t>Не достигли декретированного возраста</t>
  </si>
  <si>
    <t>Вакцинировано</t>
  </si>
  <si>
    <t>Не вакцинировано в связи с</t>
  </si>
  <si>
    <t>нет вакцины</t>
  </si>
  <si>
    <t>Таблица №4</t>
  </si>
  <si>
    <t>Медотводы при вакцинации в роддоме</t>
  </si>
  <si>
    <t>Нозология</t>
  </si>
  <si>
    <t>Степень тяжести</t>
  </si>
  <si>
    <t>Перинатальное поражение ЦНС</t>
  </si>
  <si>
    <t>Недоношенность</t>
  </si>
  <si>
    <t>Внутриутробные инфекции</t>
  </si>
  <si>
    <t>из них сифилис</t>
  </si>
  <si>
    <t>Пороки развития</t>
  </si>
  <si>
    <t>Синдром дыхательных расстройств</t>
  </si>
  <si>
    <t>Гипотрофия</t>
  </si>
  <si>
    <t>Гемолит. болезнь новорожденного</t>
  </si>
  <si>
    <t>Гнойно-септические заболевания</t>
  </si>
  <si>
    <t>Острые заболевания</t>
  </si>
  <si>
    <t>Врожденные ферментопатии</t>
  </si>
  <si>
    <t>Иммунодефицитные состояния</t>
  </si>
  <si>
    <t>Генерализованная БЦЖ-инфекция у других детей в семье</t>
  </si>
  <si>
    <t>Прочее</t>
  </si>
  <si>
    <t>Из них переведены в реанимацию</t>
  </si>
  <si>
    <t>Таблица №5</t>
  </si>
  <si>
    <t>Вакцинация в поликлинике</t>
  </si>
  <si>
    <t>Оставшиеся без БЦЖ с прошлого отчетного периода</t>
  </si>
  <si>
    <t>Прибыло без БЦЖ с других территорий</t>
  </si>
  <si>
    <t>Убыли (умерли) без БЦЖ</t>
  </si>
  <si>
    <t>Медотвод от БЦЖ + отказы</t>
  </si>
  <si>
    <t>Возраст</t>
  </si>
  <si>
    <t>до 2 мес.</t>
  </si>
  <si>
    <t>2-6 месяцев</t>
  </si>
  <si>
    <t>старше 1 года</t>
  </si>
  <si>
    <t>БЦЖ</t>
  </si>
  <si>
    <t>БЦЖ М</t>
  </si>
  <si>
    <t>Таблица №6</t>
  </si>
  <si>
    <t>Медотводы при вакцинации в поликлинике</t>
  </si>
  <si>
    <t>Ферментопатии</t>
  </si>
  <si>
    <t>Генерализованная БЦЖ инфекция у других детей в семье</t>
  </si>
  <si>
    <t>Таблица №7</t>
  </si>
  <si>
    <t>Снятие медицинских отводов</t>
  </si>
  <si>
    <t>Медотводы оставшиеся с прошлого отчетного периода</t>
  </si>
  <si>
    <t>Медотводы + отказы родившихся в отчетном периоде</t>
  </si>
  <si>
    <t>Прибыли без БЦЖ с других территорий</t>
  </si>
  <si>
    <t>Убыло без БЦЖ (в. том числе умерло)</t>
  </si>
  <si>
    <t>Отказы в предыдущий и отчетный период</t>
  </si>
  <si>
    <t>Сняты медотводы</t>
  </si>
  <si>
    <t>Старше 1 года</t>
  </si>
  <si>
    <t>2-6 мес.</t>
  </si>
  <si>
    <t>Таблица №8</t>
  </si>
  <si>
    <t>Подлежало по возрасту</t>
  </si>
  <si>
    <t xml:space="preserve">Выявлено туберкулиноотрицательных </t>
  </si>
  <si>
    <t>Ревакцинировано</t>
  </si>
  <si>
    <t>Неревакцинировано</t>
  </si>
  <si>
    <t>постоян.</t>
  </si>
  <si>
    <t>времен.</t>
  </si>
  <si>
    <t>I</t>
  </si>
  <si>
    <t>II</t>
  </si>
  <si>
    <t>II-междекр.</t>
  </si>
  <si>
    <t>Таблица №9</t>
  </si>
  <si>
    <t>Эффективность БЦЖ</t>
  </si>
  <si>
    <t>Вакцинация и ревакцинация</t>
  </si>
  <si>
    <t>Всего привито</t>
  </si>
  <si>
    <t>Проверено через 12 месяцев</t>
  </si>
  <si>
    <t>Наличие и размер рубчика</t>
  </si>
  <si>
    <t>нет</t>
  </si>
  <si>
    <t>2-4 мм</t>
  </si>
  <si>
    <t>5-10 мм</t>
  </si>
  <si>
    <t>&gt; 10 мм</t>
  </si>
  <si>
    <t>вакцинация</t>
  </si>
  <si>
    <t>I ревакцинация</t>
  </si>
  <si>
    <t>II ревакцинация</t>
  </si>
  <si>
    <t>Таблица №10</t>
  </si>
  <si>
    <t>Флюороосмотр</t>
  </si>
  <si>
    <t>Охвачено</t>
  </si>
  <si>
    <t>Из них выявлен туберкулез</t>
  </si>
  <si>
    <t>I ТОД</t>
  </si>
  <si>
    <t>III А</t>
  </si>
  <si>
    <t>Подростки 15-17</t>
  </si>
  <si>
    <t>Взрослые из окружения новорожд.</t>
  </si>
  <si>
    <t>мамы</t>
  </si>
  <si>
    <t>папы</t>
  </si>
  <si>
    <t>родст.</t>
  </si>
  <si>
    <t>Таблица №11</t>
  </si>
  <si>
    <t>Впервые выявленные осложнения</t>
  </si>
  <si>
    <t>Подкожный абсцесс</t>
  </si>
  <si>
    <t>Язва</t>
  </si>
  <si>
    <t>Лимфоидный рубец</t>
  </si>
  <si>
    <t>Келоидный рубец</t>
  </si>
  <si>
    <t>Остит</t>
  </si>
  <si>
    <t>Заполнено учетных форм на осложнения БЦЖ-</t>
  </si>
  <si>
    <t>________________</t>
  </si>
  <si>
    <t>-</t>
  </si>
  <si>
    <t xml:space="preserve">Состоит на учете по </t>
  </si>
  <si>
    <t>VВ  _____- _____</t>
  </si>
  <si>
    <t>Таблица №12</t>
  </si>
  <si>
    <t>Обследование детей и подростков из "группы риска" по заболеванию туберкулезом</t>
  </si>
  <si>
    <t>Диагноз</t>
  </si>
  <si>
    <t>Количество детей по возрастам</t>
  </si>
  <si>
    <t>% выполнения 2х кратных проб</t>
  </si>
  <si>
    <t>1-7 лет</t>
  </si>
  <si>
    <t>8-14 лет</t>
  </si>
  <si>
    <t>1 раз</t>
  </si>
  <si>
    <t>2 раз</t>
  </si>
  <si>
    <t>Хр. Бронхит</t>
  </si>
  <si>
    <t>Бронхиальная астма</t>
  </si>
  <si>
    <t>Пороки развития бронхолегочной системы</t>
  </si>
  <si>
    <t>Хр. пиелонефрит</t>
  </si>
  <si>
    <t>Язвенная болезнь</t>
  </si>
  <si>
    <t>Получают кортико-стероиды, лучевую и цитостатическую терапию</t>
  </si>
  <si>
    <t>ЧДБ</t>
  </si>
  <si>
    <t>Таблица №13</t>
  </si>
  <si>
    <t>Количество направленных в лечебные учреждения детей/подростков фтизиатрами ЯО в _____ гг.</t>
  </si>
  <si>
    <t>ГДУ</t>
  </si>
  <si>
    <t>Стационар</t>
  </si>
  <si>
    <t>Санаторий</t>
  </si>
  <si>
    <t>Санаторное ДДУ</t>
  </si>
  <si>
    <t>Школа-интернат</t>
  </si>
  <si>
    <t>IIIA</t>
  </si>
  <si>
    <t>IIIБ</t>
  </si>
  <si>
    <t>IVA</t>
  </si>
  <si>
    <t>IVБ</t>
  </si>
  <si>
    <t>VA</t>
  </si>
  <si>
    <t>VБ</t>
  </si>
  <si>
    <t>VB</t>
  </si>
  <si>
    <t>VIA</t>
  </si>
  <si>
    <t>VIБ</t>
  </si>
  <si>
    <t>VIВ</t>
  </si>
  <si>
    <t>Таблица №14</t>
  </si>
  <si>
    <t>Отказы от р. Манту и АТР</t>
  </si>
  <si>
    <t>год</t>
  </si>
  <si>
    <t>р. МАНТУ</t>
  </si>
  <si>
    <t>Отчет выполнил (а):</t>
  </si>
  <si>
    <t xml:space="preserve">Ярославль , Ярославская область </t>
  </si>
  <si>
    <t>всего</t>
  </si>
  <si>
    <t>ИТОГО:</t>
  </si>
  <si>
    <t>Таблица №15</t>
  </si>
  <si>
    <t>Противоэпидемические мероприятия в очагах</t>
  </si>
  <si>
    <t>Нуждалась в изоляции детей</t>
  </si>
  <si>
    <t>Изолировано</t>
  </si>
  <si>
    <t>Рост, снижение</t>
  </si>
  <si>
    <t>6 лет</t>
  </si>
  <si>
    <t>7 лет</t>
  </si>
  <si>
    <t>Таблица №16</t>
  </si>
  <si>
    <t>Контакты</t>
  </si>
  <si>
    <t>Контакты (Возраст)</t>
  </si>
  <si>
    <t>0-3 года</t>
  </si>
  <si>
    <t>4-6 лет</t>
  </si>
  <si>
    <t>7-14 лет</t>
  </si>
  <si>
    <t>С МБТ+</t>
  </si>
  <si>
    <t>С МБТ-</t>
  </si>
  <si>
    <t>Анализ профилактической и диспансерной противотуберкулезной работы с детьми и подростками</t>
  </si>
  <si>
    <t>Название ЛПУ, ФИО, подпись исполнителя</t>
  </si>
  <si>
    <t xml:space="preserve">VБ  __9___ -  </t>
  </si>
  <si>
    <t>VA  __1___- _____</t>
  </si>
  <si>
    <t>ГБУЗ ЯО "ЯОКТБ" Главный внештатный специалист МЗ ЯО детский фтизиатр А.С. Астафьев</t>
  </si>
  <si>
    <t>за 2024год.</t>
  </si>
  <si>
    <t>Предыдущий год 2022</t>
  </si>
  <si>
    <t>За отчетный год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</si>
</sst>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b/>
      <sz val="20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20"/>
      <color rgb="FF00B0F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1">
    <xf numFmtId="0" fontId="0" fillId="0" borderId="0" xfId="0"/>
    <xf numFmtId="0" fontId="4" fillId="0" borderId="5" xfId="0" applyFont="1" applyBorder="1" applyAlignment="1">
      <alignment horizontal="center" vertical="center"/>
    </xf>
    <xf numFmtId="0" fontId="7" fillId="0" borderId="8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7" fillId="0" borderId="8" xfId="0" applyFont="1" applyBorder="1" applyAlignment="1">
      <alignment horizontal="left"/>
    </xf>
    <xf numFmtId="0" fontId="7" fillId="0" borderId="8" xfId="0" applyFont="1" applyBorder="1" applyAlignment="1">
      <alignment horizontal="left" wrapText="1"/>
    </xf>
    <xf numFmtId="0" fontId="4" fillId="0" borderId="1" xfId="0" applyFont="1" applyBorder="1" applyAlignment="1">
      <alignment vertical="center"/>
    </xf>
    <xf numFmtId="0" fontId="7" fillId="0" borderId="0" xfId="0" applyFont="1"/>
    <xf numFmtId="0" fontId="4" fillId="0" borderId="1" xfId="0" applyFont="1" applyBorder="1"/>
    <xf numFmtId="0" fontId="2" fillId="3" borderId="1" xfId="0" applyFont="1" applyFill="1" applyBorder="1"/>
    <xf numFmtId="0" fontId="2" fillId="2" borderId="1" xfId="0" applyFont="1" applyFill="1" applyBorder="1"/>
    <xf numFmtId="0" fontId="4" fillId="0" borderId="1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7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0" borderId="5" xfId="0" applyFont="1" applyBorder="1"/>
    <xf numFmtId="0" fontId="4" fillId="0" borderId="8" xfId="0" applyFont="1" applyBorder="1"/>
    <xf numFmtId="0" fontId="4" fillId="0" borderId="2" xfId="0" applyFont="1" applyBorder="1"/>
    <xf numFmtId="0" fontId="7" fillId="0" borderId="5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7" fillId="0" borderId="2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2" fillId="2" borderId="1" xfId="0" applyFont="1" applyFill="1" applyBorder="1" applyAlignment="1">
      <alignment horizontal="left"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left"/>
    </xf>
    <xf numFmtId="0" fontId="5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/>
    <xf numFmtId="0" fontId="7" fillId="0" borderId="11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0" borderId="36" xfId="0" applyFont="1" applyBorder="1" applyAlignment="1">
      <alignment horizontal="center"/>
    </xf>
    <xf numFmtId="0" fontId="5" fillId="0" borderId="34" xfId="0" applyFont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left"/>
    </xf>
    <xf numFmtId="0" fontId="7" fillId="0" borderId="9" xfId="0" applyFont="1" applyBorder="1" applyAlignment="1">
      <alignment horizontal="center"/>
    </xf>
    <xf numFmtId="0" fontId="4" fillId="2" borderId="38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left" wrapText="1"/>
    </xf>
    <xf numFmtId="0" fontId="5" fillId="0" borderId="1" xfId="0" applyFont="1" applyBorder="1"/>
    <xf numFmtId="0" fontId="7" fillId="2" borderId="1" xfId="0" applyFont="1" applyFill="1" applyBorder="1" applyAlignment="1">
      <alignment horizontal="center"/>
    </xf>
    <xf numFmtId="0" fontId="2" fillId="3" borderId="16" xfId="0" applyFont="1" applyFill="1" applyBorder="1"/>
    <xf numFmtId="0" fontId="7" fillId="0" borderId="1" xfId="0" applyFont="1" applyBorder="1" applyAlignment="1" applyProtection="1">
      <alignment horizontal="center"/>
      <protection locked="0"/>
    </xf>
    <xf numFmtId="0" fontId="7" fillId="0" borderId="9" xfId="0" applyFont="1" applyBorder="1" applyAlignment="1" applyProtection="1">
      <alignment horizontal="center"/>
      <protection locked="0"/>
    </xf>
    <xf numFmtId="0" fontId="7" fillId="0" borderId="34" xfId="0" applyFont="1" applyBorder="1" applyAlignment="1" applyProtection="1">
      <alignment horizontal="center"/>
      <protection locked="0"/>
    </xf>
    <xf numFmtId="0" fontId="7" fillId="0" borderId="35" xfId="0" applyFont="1" applyBorder="1" applyAlignment="1" applyProtection="1">
      <alignment horizontal="center"/>
      <protection locked="0"/>
    </xf>
    <xf numFmtId="0" fontId="0" fillId="0" borderId="6" xfId="0" applyBorder="1" applyProtection="1">
      <protection locked="0"/>
    </xf>
    <xf numFmtId="0" fontId="0" fillId="0" borderId="7" xfId="0" applyBorder="1" applyProtection="1">
      <protection locked="0"/>
    </xf>
    <xf numFmtId="0" fontId="0" fillId="0" borderId="1" xfId="0" applyBorder="1" applyProtection="1">
      <protection locked="0"/>
    </xf>
    <xf numFmtId="0" fontId="0" fillId="0" borderId="9" xfId="0" applyBorder="1" applyProtection="1">
      <protection locked="0"/>
    </xf>
    <xf numFmtId="0" fontId="0" fillId="0" borderId="3" xfId="0" applyBorder="1" applyProtection="1">
      <protection locked="0"/>
    </xf>
    <xf numFmtId="0" fontId="0" fillId="0" borderId="4" xfId="0" applyBorder="1" applyProtection="1">
      <protection locked="0"/>
    </xf>
    <xf numFmtId="0" fontId="5" fillId="0" borderId="1" xfId="0" applyFont="1" applyBorder="1" applyAlignment="1" applyProtection="1">
      <alignment horizontal="center"/>
      <protection locked="0"/>
    </xf>
    <xf numFmtId="0" fontId="5" fillId="0" borderId="34" xfId="0" applyFont="1" applyBorder="1" applyAlignment="1" applyProtection="1">
      <alignment horizontal="center"/>
      <protection locked="0"/>
    </xf>
    <xf numFmtId="0" fontId="7" fillId="0" borderId="2" xfId="0" applyFont="1" applyBorder="1" applyAlignment="1" applyProtection="1">
      <alignment horizontal="center"/>
      <protection locked="0"/>
    </xf>
    <xf numFmtId="0" fontId="5" fillId="0" borderId="2" xfId="0" applyFont="1" applyBorder="1" applyAlignment="1" applyProtection="1">
      <alignment horizontal="center"/>
      <protection locked="0"/>
    </xf>
    <xf numFmtId="0" fontId="7" fillId="0" borderId="3" xfId="0" applyFont="1" applyBorder="1" applyAlignment="1" applyProtection="1">
      <alignment horizontal="center"/>
      <protection locked="0"/>
    </xf>
    <xf numFmtId="0" fontId="7" fillId="0" borderId="7" xfId="0" applyFont="1" applyBorder="1" applyAlignment="1" applyProtection="1">
      <alignment horizontal="center"/>
      <protection locked="0"/>
    </xf>
    <xf numFmtId="0" fontId="7" fillId="0" borderId="4" xfId="0" applyFont="1" applyBorder="1" applyAlignment="1" applyProtection="1">
      <alignment horizontal="center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/>
      <protection locked="0"/>
    </xf>
    <xf numFmtId="0" fontId="7" fillId="0" borderId="0" xfId="0" applyFont="1" applyProtection="1">
      <protection locked="0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 applyProtection="1">
      <alignment horizontal="center" wrapText="1"/>
      <protection locked="0"/>
    </xf>
    <xf numFmtId="0" fontId="7" fillId="0" borderId="1" xfId="0" applyFont="1" applyBorder="1" applyProtection="1">
      <protection locked="0"/>
    </xf>
    <xf numFmtId="0" fontId="7" fillId="0" borderId="8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6" xfId="0" applyFont="1" applyBorder="1" applyAlignment="1" applyProtection="1">
      <alignment horizontal="center"/>
      <protection locked="0"/>
    </xf>
    <xf numFmtId="0" fontId="5" fillId="0" borderId="17" xfId="0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8" fillId="2" borderId="16" xfId="0" applyFont="1" applyFill="1" applyBorder="1" applyAlignment="1">
      <alignment horizontal="center"/>
    </xf>
    <xf numFmtId="0" fontId="8" fillId="2" borderId="37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horizont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7" fillId="0" borderId="3" xfId="0" applyFont="1" applyBorder="1" applyAlignment="1" applyProtection="1">
      <alignment horizontal="center"/>
      <protection locked="0"/>
    </xf>
    <xf numFmtId="0" fontId="7" fillId="0" borderId="4" xfId="0" applyFont="1" applyBorder="1" applyAlignment="1" applyProtection="1">
      <alignment horizontal="center"/>
      <protection locked="0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0" fillId="0" borderId="3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5" fillId="0" borderId="18" xfId="0" applyFont="1" applyBorder="1" applyAlignment="1" applyProtection="1">
      <alignment horizontal="center"/>
      <protection locked="0"/>
    </xf>
    <xf numFmtId="0" fontId="5" fillId="0" borderId="20" xfId="0" applyFont="1" applyBorder="1" applyAlignment="1" applyProtection="1">
      <alignment horizontal="center"/>
      <protection locked="0"/>
    </xf>
    <xf numFmtId="0" fontId="5" fillId="0" borderId="19" xfId="0" applyFont="1" applyBorder="1" applyAlignment="1" applyProtection="1">
      <alignment horizontal="center"/>
      <protection locked="0"/>
    </xf>
    <xf numFmtId="0" fontId="7" fillId="0" borderId="8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7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7" fillId="0" borderId="1" xfId="0" applyFont="1" applyBorder="1" applyAlignment="1" applyProtection="1">
      <alignment horizontal="center"/>
      <protection locked="0"/>
    </xf>
    <xf numFmtId="0" fontId="7" fillId="0" borderId="9" xfId="0" applyFont="1" applyBorder="1" applyAlignment="1" applyProtection="1">
      <alignment horizontal="center"/>
      <protection locked="0"/>
    </xf>
    <xf numFmtId="0" fontId="7" fillId="0" borderId="14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3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6" xfId="0" applyFont="1" applyBorder="1" applyAlignment="1" applyProtection="1">
      <alignment horizontal="center" vertical="center"/>
      <protection locked="0"/>
    </xf>
    <xf numFmtId="0" fontId="7" fillId="0" borderId="17" xfId="0" applyFont="1" applyBorder="1" applyAlignment="1" applyProtection="1">
      <alignment horizontal="center" vertical="center"/>
      <protection locked="0"/>
    </xf>
    <xf numFmtId="0" fontId="7" fillId="2" borderId="1" xfId="0" applyFont="1" applyFill="1" applyBorder="1" applyAlignment="1">
      <alignment horizontal="center" vertical="center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>
      <alignment horizontal="center" vertical="center"/>
    </xf>
    <xf numFmtId="0" fontId="7" fillId="0" borderId="18" xfId="0" applyFont="1" applyBorder="1" applyAlignment="1" applyProtection="1">
      <alignment horizontal="center" vertical="center"/>
      <protection locked="0"/>
    </xf>
    <xf numFmtId="0" fontId="7" fillId="0" borderId="19" xfId="0" applyFont="1" applyBorder="1" applyAlignment="1" applyProtection="1">
      <alignment horizontal="center" vertical="center"/>
      <protection locked="0"/>
    </xf>
    <xf numFmtId="0" fontId="7" fillId="0" borderId="9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13" xfId="0" applyFont="1" applyBorder="1" applyAlignment="1" applyProtection="1">
      <alignment horizontal="center" vertical="center"/>
      <protection locked="0"/>
    </xf>
    <xf numFmtId="0" fontId="5" fillId="0" borderId="28" xfId="0" applyFont="1" applyBorder="1" applyAlignment="1" applyProtection="1">
      <alignment horizontal="center" vertical="center"/>
      <protection locked="0"/>
    </xf>
    <xf numFmtId="0" fontId="5" fillId="0" borderId="24" xfId="0" applyFont="1" applyBorder="1" applyAlignment="1" applyProtection="1">
      <alignment horizontal="center" vertical="center"/>
      <protection locked="0"/>
    </xf>
    <xf numFmtId="0" fontId="5" fillId="0" borderId="25" xfId="0" applyFont="1" applyBorder="1" applyAlignment="1" applyProtection="1">
      <alignment horizontal="center" vertical="center"/>
      <protection locked="0"/>
    </xf>
    <xf numFmtId="0" fontId="5" fillId="0" borderId="31" xfId="0" applyFont="1" applyBorder="1" applyAlignment="1" applyProtection="1">
      <alignment horizontal="center" vertical="center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0" fontId="5" fillId="0" borderId="29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0" fontId="5" fillId="0" borderId="33" xfId="0" applyFont="1" applyBorder="1" applyAlignment="1" applyProtection="1">
      <alignment horizontal="center" vertical="center"/>
      <protection locked="0"/>
    </xf>
    <xf numFmtId="0" fontId="7" fillId="0" borderId="9" xfId="0" applyFont="1" applyBorder="1" applyAlignment="1">
      <alignment horizontal="center" vertical="center" wrapText="1"/>
    </xf>
    <xf numFmtId="10" fontId="7" fillId="2" borderId="16" xfId="0" applyNumberFormat="1" applyFont="1" applyFill="1" applyBorder="1" applyAlignment="1">
      <alignment horizontal="center"/>
    </xf>
    <xf numFmtId="10" fontId="7" fillId="2" borderId="17" xfId="0" applyNumberFormat="1" applyFont="1" applyFill="1" applyBorder="1" applyAlignment="1">
      <alignment horizontal="center"/>
    </xf>
    <xf numFmtId="0" fontId="7" fillId="0" borderId="0" xfId="0" applyFont="1" applyAlignment="1" applyProtection="1">
      <alignment horizontal="center"/>
      <protection locked="0"/>
    </xf>
    <xf numFmtId="0" fontId="7" fillId="2" borderId="17" xfId="0" applyFont="1" applyFill="1" applyBorder="1" applyAlignment="1">
      <alignment horizontal="center"/>
    </xf>
    <xf numFmtId="0" fontId="7" fillId="0" borderId="18" xfId="0" applyFont="1" applyBorder="1" applyAlignment="1" applyProtection="1">
      <alignment horizontal="center"/>
      <protection locked="0"/>
    </xf>
    <xf numFmtId="0" fontId="7" fillId="0" borderId="19" xfId="0" applyFont="1" applyBorder="1" applyAlignment="1" applyProtection="1">
      <alignment horizont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 wrapText="1"/>
    </xf>
    <xf numFmtId="0" fontId="5" fillId="0" borderId="37" xfId="0" applyFont="1" applyBorder="1" applyAlignment="1">
      <alignment horizontal="center" wrapText="1"/>
    </xf>
    <xf numFmtId="0" fontId="4" fillId="2" borderId="39" xfId="0" applyFont="1" applyFill="1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7" fillId="2" borderId="34" xfId="0" applyFont="1" applyFill="1" applyBorder="1" applyAlignment="1">
      <alignment horizontal="center" vertical="center"/>
    </xf>
    <xf numFmtId="0" fontId="7" fillId="2" borderId="35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37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U259"/>
  <sheetViews>
    <sheetView tabSelected="1" topLeftCell="B103" zoomScale="81" zoomScaleNormal="81" workbookViewId="0">
      <selection activeCell="W6" sqref="W6"/>
    </sheetView>
  </sheetViews>
  <sheetFormatPr defaultRowHeight="15" x14ac:dyDescent="0.25"/>
  <cols>
    <col min="1" max="1" width="14.42578125" customWidth="1"/>
    <col min="2" max="2" width="65.5703125" customWidth="1"/>
    <col min="3" max="3" width="28.28515625" customWidth="1"/>
    <col min="14" max="14" width="9.7109375" customWidth="1"/>
  </cols>
  <sheetData>
    <row r="3" spans="1:14" ht="77.25" customHeight="1" x14ac:dyDescent="0.35">
      <c r="A3" s="92" t="s">
        <v>180</v>
      </c>
      <c r="B3" s="92"/>
      <c r="C3" s="93" t="s">
        <v>198</v>
      </c>
      <c r="D3" s="93"/>
      <c r="E3" s="93"/>
      <c r="F3" s="93"/>
      <c r="G3" s="93"/>
      <c r="H3" s="93"/>
      <c r="I3" s="93"/>
    </row>
    <row r="5" spans="1:14" ht="32.25" customHeight="1" x14ac:dyDescent="0.25">
      <c r="A5" s="8" t="s">
        <v>8</v>
      </c>
      <c r="B5" s="73"/>
      <c r="C5" s="9"/>
    </row>
    <row r="6" spans="1:14" ht="15.75" x14ac:dyDescent="0.25">
      <c r="A6" s="10" t="s">
        <v>9</v>
      </c>
      <c r="B6" s="74"/>
      <c r="C6" s="9"/>
    </row>
    <row r="7" spans="1:14" ht="15.75" x14ac:dyDescent="0.25">
      <c r="A7" s="10" t="s">
        <v>10</v>
      </c>
      <c r="B7" s="74" t="s">
        <v>203</v>
      </c>
      <c r="C7" s="9"/>
    </row>
    <row r="8" spans="1:14" ht="15.75" x14ac:dyDescent="0.25">
      <c r="A8" s="9"/>
      <c r="B8" s="9"/>
    </row>
    <row r="10" spans="1:14" ht="18.75" x14ac:dyDescent="0.3">
      <c r="B10" s="11" t="s">
        <v>11</v>
      </c>
    </row>
    <row r="11" spans="1:14" ht="18.75" x14ac:dyDescent="0.3">
      <c r="B11" s="12" t="s">
        <v>12</v>
      </c>
    </row>
    <row r="12" spans="1:14" ht="15.75" thickBot="1" x14ac:dyDescent="0.3"/>
    <row r="13" spans="1:14" ht="48.75" customHeight="1" x14ac:dyDescent="0.25">
      <c r="C13" s="94" t="s">
        <v>13</v>
      </c>
      <c r="D13" s="96" t="s">
        <v>14</v>
      </c>
      <c r="E13" s="96" t="s">
        <v>15</v>
      </c>
      <c r="F13" s="96"/>
      <c r="G13" s="98" t="s">
        <v>16</v>
      </c>
      <c r="H13" s="98"/>
      <c r="I13" s="98"/>
      <c r="J13" s="98"/>
      <c r="K13" s="98"/>
      <c r="L13" s="98"/>
      <c r="M13" s="96" t="s">
        <v>17</v>
      </c>
      <c r="N13" s="99"/>
    </row>
    <row r="14" spans="1:14" ht="15.75" x14ac:dyDescent="0.25">
      <c r="C14" s="95"/>
      <c r="D14" s="97"/>
      <c r="E14" s="97"/>
      <c r="F14" s="97"/>
      <c r="G14" s="101" t="s">
        <v>18</v>
      </c>
      <c r="H14" s="101"/>
      <c r="I14" s="101" t="s">
        <v>19</v>
      </c>
      <c r="J14" s="101"/>
      <c r="K14" s="101" t="s">
        <v>20</v>
      </c>
      <c r="L14" s="101"/>
      <c r="M14" s="97"/>
      <c r="N14" s="100"/>
    </row>
    <row r="15" spans="1:14" ht="15.75" x14ac:dyDescent="0.25">
      <c r="C15" s="95"/>
      <c r="D15" s="97"/>
      <c r="E15" s="13" t="s">
        <v>21</v>
      </c>
      <c r="F15" s="13" t="s">
        <v>22</v>
      </c>
      <c r="G15" s="13" t="s">
        <v>21</v>
      </c>
      <c r="H15" s="13" t="s">
        <v>22</v>
      </c>
      <c r="I15" s="13" t="s">
        <v>21</v>
      </c>
      <c r="J15" s="13" t="s">
        <v>22</v>
      </c>
      <c r="K15" s="13" t="s">
        <v>21</v>
      </c>
      <c r="L15" s="13" t="s">
        <v>22</v>
      </c>
      <c r="M15" s="13" t="s">
        <v>21</v>
      </c>
      <c r="N15" s="14" t="s">
        <v>22</v>
      </c>
    </row>
    <row r="16" spans="1:14" ht="15.75" x14ac:dyDescent="0.25">
      <c r="C16" s="2" t="s">
        <v>23</v>
      </c>
      <c r="D16" s="50"/>
      <c r="E16" s="48">
        <f>G16+I16+K16</f>
        <v>0</v>
      </c>
      <c r="F16" s="3"/>
      <c r="G16" s="50"/>
      <c r="H16" s="50"/>
      <c r="I16" s="50"/>
      <c r="J16" s="50"/>
      <c r="K16" s="50"/>
      <c r="L16" s="50"/>
      <c r="M16" s="50"/>
      <c r="N16" s="51"/>
    </row>
    <row r="17" spans="3:14" ht="15.75" x14ac:dyDescent="0.25">
      <c r="C17" s="2">
        <v>1</v>
      </c>
      <c r="D17" s="50"/>
      <c r="E17" s="48">
        <f t="shared" ref="E17:E22" si="0">G17+I17+K17</f>
        <v>0</v>
      </c>
      <c r="F17" s="3"/>
      <c r="G17" s="50"/>
      <c r="H17" s="50"/>
      <c r="I17" s="50"/>
      <c r="J17" s="50"/>
      <c r="K17" s="50"/>
      <c r="L17" s="50"/>
      <c r="M17" s="50"/>
      <c r="N17" s="51"/>
    </row>
    <row r="18" spans="3:14" ht="15.75" x14ac:dyDescent="0.25">
      <c r="C18" s="2">
        <v>2</v>
      </c>
      <c r="D18" s="50"/>
      <c r="E18" s="48">
        <f t="shared" si="0"/>
        <v>0</v>
      </c>
      <c r="F18" s="3"/>
      <c r="G18" s="50"/>
      <c r="H18" s="50"/>
      <c r="I18" s="50"/>
      <c r="J18" s="50"/>
      <c r="K18" s="50"/>
      <c r="L18" s="50"/>
      <c r="M18" s="50"/>
      <c r="N18" s="51"/>
    </row>
    <row r="19" spans="3:14" ht="15.75" x14ac:dyDescent="0.25">
      <c r="C19" s="2">
        <v>3</v>
      </c>
      <c r="D19" s="50"/>
      <c r="E19" s="48">
        <f t="shared" si="0"/>
        <v>0</v>
      </c>
      <c r="F19" s="3"/>
      <c r="G19" s="50"/>
      <c r="H19" s="50"/>
      <c r="I19" s="50"/>
      <c r="J19" s="50"/>
      <c r="K19" s="50"/>
      <c r="L19" s="50"/>
      <c r="M19" s="50"/>
      <c r="N19" s="51"/>
    </row>
    <row r="20" spans="3:14" ht="15.75" x14ac:dyDescent="0.25">
      <c r="C20" s="2">
        <v>4</v>
      </c>
      <c r="D20" s="50"/>
      <c r="E20" s="48">
        <f t="shared" si="0"/>
        <v>0</v>
      </c>
      <c r="F20" s="3"/>
      <c r="G20" s="50"/>
      <c r="H20" s="50"/>
      <c r="I20" s="50"/>
      <c r="J20" s="50"/>
      <c r="K20" s="50"/>
      <c r="L20" s="50"/>
      <c r="M20" s="50"/>
      <c r="N20" s="51"/>
    </row>
    <row r="21" spans="3:14" ht="15.75" x14ac:dyDescent="0.25">
      <c r="C21" s="2">
        <v>5</v>
      </c>
      <c r="D21" s="50"/>
      <c r="E21" s="48">
        <f t="shared" si="0"/>
        <v>0</v>
      </c>
      <c r="F21" s="3"/>
      <c r="G21" s="50"/>
      <c r="H21" s="50"/>
      <c r="I21" s="50"/>
      <c r="J21" s="50"/>
      <c r="K21" s="50"/>
      <c r="L21" s="50"/>
      <c r="M21" s="50"/>
      <c r="N21" s="51"/>
    </row>
    <row r="22" spans="3:14" ht="15.75" x14ac:dyDescent="0.25">
      <c r="C22" s="2">
        <v>6</v>
      </c>
      <c r="D22" s="50"/>
      <c r="E22" s="48">
        <f t="shared" si="0"/>
        <v>0</v>
      </c>
      <c r="F22" s="3"/>
      <c r="G22" s="50"/>
      <c r="H22" s="50"/>
      <c r="I22" s="50"/>
      <c r="J22" s="50"/>
      <c r="K22" s="50"/>
      <c r="L22" s="50"/>
      <c r="M22" s="50"/>
      <c r="N22" s="51"/>
    </row>
    <row r="23" spans="3:14" ht="15.75" x14ac:dyDescent="0.25">
      <c r="C23" s="2">
        <v>7</v>
      </c>
      <c r="D23" s="50"/>
      <c r="E23" s="48">
        <f>G23+I23+K23</f>
        <v>0</v>
      </c>
      <c r="F23" s="3"/>
      <c r="G23" s="50"/>
      <c r="H23" s="50"/>
      <c r="I23" s="50"/>
      <c r="J23" s="50"/>
      <c r="K23" s="50"/>
      <c r="L23" s="50"/>
      <c r="M23" s="50"/>
      <c r="N23" s="51"/>
    </row>
    <row r="24" spans="3:14" ht="15.75" x14ac:dyDescent="0.25">
      <c r="C24" s="2">
        <v>8</v>
      </c>
      <c r="D24" s="50"/>
      <c r="E24" s="3"/>
      <c r="F24" s="48">
        <f>H24+J24+L24</f>
        <v>0</v>
      </c>
      <c r="G24" s="50"/>
      <c r="H24" s="50"/>
      <c r="I24" s="50"/>
      <c r="J24" s="50"/>
      <c r="K24" s="50"/>
      <c r="L24" s="50"/>
      <c r="M24" s="50"/>
      <c r="N24" s="51"/>
    </row>
    <row r="25" spans="3:14" ht="15.75" x14ac:dyDescent="0.25">
      <c r="C25" s="2">
        <v>9</v>
      </c>
      <c r="D25" s="50"/>
      <c r="E25" s="3"/>
      <c r="F25" s="48">
        <f>H25+J25+L25</f>
        <v>0</v>
      </c>
      <c r="G25" s="50"/>
      <c r="H25" s="50"/>
      <c r="I25" s="50"/>
      <c r="J25" s="50"/>
      <c r="K25" s="50"/>
      <c r="L25" s="50"/>
      <c r="M25" s="50"/>
      <c r="N25" s="51"/>
    </row>
    <row r="26" spans="3:14" ht="15.75" x14ac:dyDescent="0.25">
      <c r="C26" s="2">
        <v>10</v>
      </c>
      <c r="D26" s="50"/>
      <c r="E26" s="3"/>
      <c r="F26" s="48">
        <f t="shared" ref="F26:F33" si="1">H26+J26+L26</f>
        <v>0</v>
      </c>
      <c r="G26" s="50"/>
      <c r="H26" s="50"/>
      <c r="I26" s="50"/>
      <c r="J26" s="50"/>
      <c r="K26" s="50"/>
      <c r="L26" s="50"/>
      <c r="M26" s="50"/>
      <c r="N26" s="51"/>
    </row>
    <row r="27" spans="3:14" ht="15.75" x14ac:dyDescent="0.25">
      <c r="C27" s="2">
        <v>11</v>
      </c>
      <c r="D27" s="50"/>
      <c r="E27" s="3"/>
      <c r="F27" s="48">
        <f t="shared" si="1"/>
        <v>0</v>
      </c>
      <c r="G27" s="50"/>
      <c r="H27" s="50"/>
      <c r="I27" s="50"/>
      <c r="J27" s="50"/>
      <c r="K27" s="50"/>
      <c r="L27" s="50"/>
      <c r="M27" s="50"/>
      <c r="N27" s="51"/>
    </row>
    <row r="28" spans="3:14" ht="15.75" x14ac:dyDescent="0.25">
      <c r="C28" s="2">
        <v>12</v>
      </c>
      <c r="D28" s="50"/>
      <c r="E28" s="3"/>
      <c r="F28" s="48">
        <f t="shared" si="1"/>
        <v>0</v>
      </c>
      <c r="G28" s="50"/>
      <c r="H28" s="50"/>
      <c r="I28" s="50"/>
      <c r="J28" s="50"/>
      <c r="K28" s="50"/>
      <c r="L28" s="50"/>
      <c r="M28" s="50"/>
      <c r="N28" s="51"/>
    </row>
    <row r="29" spans="3:14" ht="15.75" x14ac:dyDescent="0.25">
      <c r="C29" s="2">
        <v>13</v>
      </c>
      <c r="D29" s="50"/>
      <c r="E29" s="3"/>
      <c r="F29" s="48">
        <f t="shared" si="1"/>
        <v>0</v>
      </c>
      <c r="G29" s="50"/>
      <c r="H29" s="50"/>
      <c r="I29" s="50"/>
      <c r="J29" s="50"/>
      <c r="K29" s="50"/>
      <c r="L29" s="50"/>
      <c r="M29" s="50"/>
      <c r="N29" s="51"/>
    </row>
    <row r="30" spans="3:14" ht="15.75" x14ac:dyDescent="0.25">
      <c r="C30" s="2">
        <v>14</v>
      </c>
      <c r="D30" s="50"/>
      <c r="E30" s="3"/>
      <c r="F30" s="48">
        <f t="shared" si="1"/>
        <v>0</v>
      </c>
      <c r="G30" s="50"/>
      <c r="H30" s="50"/>
      <c r="I30" s="50"/>
      <c r="J30" s="50"/>
      <c r="K30" s="50"/>
      <c r="L30" s="50"/>
      <c r="M30" s="50"/>
      <c r="N30" s="51"/>
    </row>
    <row r="31" spans="3:14" ht="15.75" x14ac:dyDescent="0.25">
      <c r="C31" s="2">
        <v>15</v>
      </c>
      <c r="D31" s="50"/>
      <c r="E31" s="3"/>
      <c r="F31" s="48">
        <f t="shared" si="1"/>
        <v>0</v>
      </c>
      <c r="G31" s="50"/>
      <c r="H31" s="50"/>
      <c r="I31" s="50"/>
      <c r="J31" s="50"/>
      <c r="K31" s="50"/>
      <c r="L31" s="50"/>
      <c r="M31" s="50"/>
      <c r="N31" s="51"/>
    </row>
    <row r="32" spans="3:14" ht="15.75" x14ac:dyDescent="0.25">
      <c r="C32" s="2">
        <v>16</v>
      </c>
      <c r="D32" s="50"/>
      <c r="E32" s="3"/>
      <c r="F32" s="48">
        <f t="shared" si="1"/>
        <v>0</v>
      </c>
      <c r="G32" s="50"/>
      <c r="H32" s="50"/>
      <c r="I32" s="50"/>
      <c r="J32" s="50"/>
      <c r="K32" s="50"/>
      <c r="L32" s="50"/>
      <c r="M32" s="50"/>
      <c r="N32" s="51"/>
    </row>
    <row r="33" spans="2:21" ht="15.75" x14ac:dyDescent="0.25">
      <c r="C33" s="36">
        <v>17</v>
      </c>
      <c r="D33" s="52"/>
      <c r="E33" s="37"/>
      <c r="F33" s="48">
        <f t="shared" si="1"/>
        <v>0</v>
      </c>
      <c r="G33" s="52"/>
      <c r="H33" s="52"/>
      <c r="I33" s="52"/>
      <c r="J33" s="52"/>
      <c r="K33" s="52"/>
      <c r="L33" s="52"/>
      <c r="M33" s="52"/>
      <c r="N33" s="53"/>
    </row>
    <row r="34" spans="2:21" ht="15.75" x14ac:dyDescent="0.25">
      <c r="C34" s="38" t="s">
        <v>7</v>
      </c>
      <c r="D34" s="38">
        <f>SUM(D16:D33)</f>
        <v>0</v>
      </c>
      <c r="E34" s="38">
        <f t="shared" ref="E34:N34" si="2">SUM(E16:E33)</f>
        <v>0</v>
      </c>
      <c r="F34" s="38">
        <f t="shared" si="2"/>
        <v>0</v>
      </c>
      <c r="G34" s="38">
        <f t="shared" si="2"/>
        <v>0</v>
      </c>
      <c r="H34" s="38">
        <f t="shared" si="2"/>
        <v>0</v>
      </c>
      <c r="I34" s="38">
        <f t="shared" si="2"/>
        <v>0</v>
      </c>
      <c r="J34" s="38">
        <f t="shared" si="2"/>
        <v>0</v>
      </c>
      <c r="K34" s="38">
        <f t="shared" si="2"/>
        <v>0</v>
      </c>
      <c r="L34" s="38">
        <f t="shared" si="2"/>
        <v>0</v>
      </c>
      <c r="M34" s="38">
        <f t="shared" si="2"/>
        <v>0</v>
      </c>
      <c r="N34" s="38">
        <f t="shared" si="2"/>
        <v>0</v>
      </c>
    </row>
    <row r="35" spans="2:21" ht="15.75" thickBot="1" x14ac:dyDescent="0.3"/>
    <row r="36" spans="2:21" ht="15.75" x14ac:dyDescent="0.25">
      <c r="C36" s="15" t="s">
        <v>24</v>
      </c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5"/>
    </row>
    <row r="37" spans="2:21" ht="15.75" x14ac:dyDescent="0.25">
      <c r="C37" s="2" t="s">
        <v>25</v>
      </c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7"/>
    </row>
    <row r="38" spans="2:21" ht="15.75" x14ac:dyDescent="0.25">
      <c r="C38" s="2" t="s">
        <v>26</v>
      </c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7"/>
    </row>
    <row r="39" spans="2:21" ht="16.5" thickBot="1" x14ac:dyDescent="0.3">
      <c r="C39" s="4" t="s">
        <v>27</v>
      </c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9"/>
    </row>
    <row r="42" spans="2:21" ht="18.75" x14ac:dyDescent="0.3">
      <c r="B42" s="11" t="s">
        <v>28</v>
      </c>
    </row>
    <row r="43" spans="2:21" ht="18.75" x14ac:dyDescent="0.3">
      <c r="B43" s="12" t="s">
        <v>29</v>
      </c>
    </row>
    <row r="44" spans="2:21" ht="15.75" thickBot="1" x14ac:dyDescent="0.3"/>
    <row r="45" spans="2:21" ht="15" customHeight="1" x14ac:dyDescent="0.25">
      <c r="C45" s="102" t="s">
        <v>13</v>
      </c>
      <c r="D45" s="104" t="s">
        <v>30</v>
      </c>
      <c r="E45" s="104"/>
      <c r="F45" s="104" t="s">
        <v>31</v>
      </c>
      <c r="G45" s="104"/>
      <c r="H45" s="104" t="s">
        <v>32</v>
      </c>
      <c r="I45" s="104"/>
      <c r="J45" s="80" t="s">
        <v>33</v>
      </c>
      <c r="K45" s="80"/>
      <c r="L45" s="80"/>
      <c r="M45" s="80"/>
      <c r="N45" s="80"/>
      <c r="O45" s="80"/>
      <c r="P45" s="80"/>
      <c r="Q45" s="80"/>
      <c r="R45" s="80"/>
      <c r="S45" s="80"/>
      <c r="T45" s="108" t="s">
        <v>34</v>
      </c>
      <c r="U45" s="109"/>
    </row>
    <row r="46" spans="2:21" x14ac:dyDescent="0.25">
      <c r="C46" s="103"/>
      <c r="D46" s="105"/>
      <c r="E46" s="105"/>
      <c r="F46" s="105"/>
      <c r="G46" s="105"/>
      <c r="H46" s="105"/>
      <c r="I46" s="105"/>
      <c r="J46" s="82" t="s">
        <v>35</v>
      </c>
      <c r="K46" s="82"/>
      <c r="L46" s="82" t="s">
        <v>36</v>
      </c>
      <c r="M46" s="82"/>
      <c r="N46" s="82" t="s">
        <v>37</v>
      </c>
      <c r="O46" s="82"/>
      <c r="P46" s="82" t="s">
        <v>38</v>
      </c>
      <c r="Q46" s="82"/>
      <c r="R46" s="82" t="s">
        <v>39</v>
      </c>
      <c r="S46" s="82"/>
      <c r="T46" s="110"/>
      <c r="U46" s="111"/>
    </row>
    <row r="47" spans="2:21" x14ac:dyDescent="0.25">
      <c r="C47" s="103"/>
      <c r="D47" s="5" t="s">
        <v>21</v>
      </c>
      <c r="E47" s="5" t="s">
        <v>22</v>
      </c>
      <c r="F47" s="5" t="s">
        <v>35</v>
      </c>
      <c r="G47" s="5" t="s">
        <v>40</v>
      </c>
      <c r="H47" s="5" t="s">
        <v>21</v>
      </c>
      <c r="I47" s="5" t="s">
        <v>22</v>
      </c>
      <c r="J47" s="5" t="s">
        <v>21</v>
      </c>
      <c r="K47" s="5" t="s">
        <v>22</v>
      </c>
      <c r="L47" s="5" t="s">
        <v>21</v>
      </c>
      <c r="M47" s="5" t="s">
        <v>22</v>
      </c>
      <c r="N47" s="5" t="s">
        <v>21</v>
      </c>
      <c r="O47" s="5" t="s">
        <v>22</v>
      </c>
      <c r="P47" s="5" t="s">
        <v>21</v>
      </c>
      <c r="Q47" s="5" t="s">
        <v>22</v>
      </c>
      <c r="R47" s="5" t="s">
        <v>21</v>
      </c>
      <c r="S47" s="5" t="s">
        <v>22</v>
      </c>
      <c r="T47" s="110"/>
      <c r="U47" s="111"/>
    </row>
    <row r="48" spans="2:21" x14ac:dyDescent="0.25">
      <c r="C48" s="16" t="s">
        <v>23</v>
      </c>
      <c r="D48" s="5">
        <f>K16</f>
        <v>0</v>
      </c>
      <c r="E48" s="5">
        <f>0</f>
        <v>0</v>
      </c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83"/>
      <c r="U48" s="84"/>
    </row>
    <row r="49" spans="3:21" x14ac:dyDescent="0.25">
      <c r="C49" s="16">
        <v>1</v>
      </c>
      <c r="D49" s="45">
        <f>K17</f>
        <v>0</v>
      </c>
      <c r="E49" s="5">
        <f>0</f>
        <v>0</v>
      </c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83"/>
      <c r="U49" s="84"/>
    </row>
    <row r="50" spans="3:21" x14ac:dyDescent="0.25">
      <c r="C50" s="16">
        <v>2</v>
      </c>
      <c r="D50" s="45">
        <f t="shared" ref="D50:D55" si="3">K18</f>
        <v>0</v>
      </c>
      <c r="E50" s="5">
        <f>0</f>
        <v>0</v>
      </c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83"/>
      <c r="U50" s="84"/>
    </row>
    <row r="51" spans="3:21" x14ac:dyDescent="0.25">
      <c r="C51" s="16">
        <v>3</v>
      </c>
      <c r="D51" s="45">
        <f t="shared" si="3"/>
        <v>0</v>
      </c>
      <c r="E51" s="5">
        <f>0</f>
        <v>0</v>
      </c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83"/>
      <c r="U51" s="84"/>
    </row>
    <row r="52" spans="3:21" x14ac:dyDescent="0.25">
      <c r="C52" s="16">
        <v>4</v>
      </c>
      <c r="D52" s="45">
        <f t="shared" si="3"/>
        <v>0</v>
      </c>
      <c r="E52" s="5">
        <f>0</f>
        <v>0</v>
      </c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83"/>
      <c r="U52" s="84"/>
    </row>
    <row r="53" spans="3:21" x14ac:dyDescent="0.25">
      <c r="C53" s="16">
        <v>5</v>
      </c>
      <c r="D53" s="45">
        <f t="shared" si="3"/>
        <v>0</v>
      </c>
      <c r="E53" s="5">
        <f>0</f>
        <v>0</v>
      </c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83"/>
      <c r="U53" s="84"/>
    </row>
    <row r="54" spans="3:21" x14ac:dyDescent="0.25">
      <c r="C54" s="16">
        <v>6</v>
      </c>
      <c r="D54" s="45">
        <f t="shared" si="3"/>
        <v>0</v>
      </c>
      <c r="E54" s="5">
        <f>0</f>
        <v>0</v>
      </c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83"/>
      <c r="U54" s="84"/>
    </row>
    <row r="55" spans="3:21" x14ac:dyDescent="0.25">
      <c r="C55" s="16">
        <v>7</v>
      </c>
      <c r="D55" s="45">
        <f t="shared" si="3"/>
        <v>0</v>
      </c>
      <c r="E55" s="5">
        <f>0</f>
        <v>0</v>
      </c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83"/>
      <c r="U55" s="84"/>
    </row>
    <row r="56" spans="3:21" x14ac:dyDescent="0.25">
      <c r="C56" s="16">
        <v>8</v>
      </c>
      <c r="D56" s="5">
        <f>0</f>
        <v>0</v>
      </c>
      <c r="E56" s="45">
        <f>L24+J24</f>
        <v>0</v>
      </c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83"/>
      <c r="U56" s="84"/>
    </row>
    <row r="57" spans="3:21" x14ac:dyDescent="0.25">
      <c r="C57" s="16">
        <v>9</v>
      </c>
      <c r="D57" s="5">
        <f>0</f>
        <v>0</v>
      </c>
      <c r="E57" s="45">
        <f t="shared" ref="E57:E65" si="4">L25+J25</f>
        <v>0</v>
      </c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83"/>
      <c r="U57" s="84"/>
    </row>
    <row r="58" spans="3:21" x14ac:dyDescent="0.25">
      <c r="C58" s="16">
        <v>10</v>
      </c>
      <c r="D58" s="5">
        <f>0</f>
        <v>0</v>
      </c>
      <c r="E58" s="45">
        <f t="shared" si="4"/>
        <v>0</v>
      </c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83"/>
      <c r="U58" s="84"/>
    </row>
    <row r="59" spans="3:21" x14ac:dyDescent="0.25">
      <c r="C59" s="16">
        <v>11</v>
      </c>
      <c r="D59" s="5">
        <f>0</f>
        <v>0</v>
      </c>
      <c r="E59" s="45">
        <f t="shared" si="4"/>
        <v>0</v>
      </c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83"/>
      <c r="U59" s="84"/>
    </row>
    <row r="60" spans="3:21" x14ac:dyDescent="0.25">
      <c r="C60" s="16">
        <v>12</v>
      </c>
      <c r="D60" s="5">
        <f>0</f>
        <v>0</v>
      </c>
      <c r="E60" s="45">
        <f t="shared" si="4"/>
        <v>0</v>
      </c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83"/>
      <c r="U60" s="84"/>
    </row>
    <row r="61" spans="3:21" x14ac:dyDescent="0.25">
      <c r="C61" s="16">
        <v>13</v>
      </c>
      <c r="D61" s="5">
        <f>0</f>
        <v>0</v>
      </c>
      <c r="E61" s="45">
        <f t="shared" si="4"/>
        <v>0</v>
      </c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83"/>
      <c r="U61" s="84"/>
    </row>
    <row r="62" spans="3:21" x14ac:dyDescent="0.25">
      <c r="C62" s="16">
        <v>14</v>
      </c>
      <c r="D62" s="5">
        <f>0</f>
        <v>0</v>
      </c>
      <c r="E62" s="45">
        <f t="shared" si="4"/>
        <v>0</v>
      </c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83"/>
      <c r="U62" s="84"/>
    </row>
    <row r="63" spans="3:21" x14ac:dyDescent="0.25">
      <c r="C63" s="16">
        <v>15</v>
      </c>
      <c r="D63" s="5">
        <f>0</f>
        <v>0</v>
      </c>
      <c r="E63" s="45">
        <f t="shared" si="4"/>
        <v>0</v>
      </c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83"/>
      <c r="U63" s="84"/>
    </row>
    <row r="64" spans="3:21" x14ac:dyDescent="0.25">
      <c r="C64" s="16">
        <v>16</v>
      </c>
      <c r="D64" s="5">
        <f>0</f>
        <v>0</v>
      </c>
      <c r="E64" s="45">
        <f t="shared" si="4"/>
        <v>0</v>
      </c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83"/>
      <c r="U64" s="84"/>
    </row>
    <row r="65" spans="2:21" x14ac:dyDescent="0.25">
      <c r="C65" s="39">
        <v>17</v>
      </c>
      <c r="D65" s="40">
        <f>0</f>
        <v>0</v>
      </c>
      <c r="E65" s="45">
        <f t="shared" si="4"/>
        <v>0</v>
      </c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0"/>
      <c r="T65" s="83"/>
      <c r="U65" s="84"/>
    </row>
    <row r="66" spans="2:21" x14ac:dyDescent="0.25">
      <c r="C66" s="41" t="s">
        <v>181</v>
      </c>
      <c r="D66" s="41">
        <f>SUM(D48:D65)</f>
        <v>0</v>
      </c>
      <c r="E66" s="41">
        <f t="shared" ref="E66:S66" si="5">SUM(E48:E65)</f>
        <v>0</v>
      </c>
      <c r="F66" s="41">
        <f t="shared" si="5"/>
        <v>0</v>
      </c>
      <c r="G66" s="41">
        <f t="shared" si="5"/>
        <v>0</v>
      </c>
      <c r="H66" s="41">
        <f t="shared" si="5"/>
        <v>0</v>
      </c>
      <c r="I66" s="41">
        <f t="shared" si="5"/>
        <v>0</v>
      </c>
      <c r="J66" s="41">
        <f t="shared" si="5"/>
        <v>0</v>
      </c>
      <c r="K66" s="41">
        <f t="shared" si="5"/>
        <v>0</v>
      </c>
      <c r="L66" s="41">
        <f t="shared" si="5"/>
        <v>0</v>
      </c>
      <c r="M66" s="41">
        <f t="shared" si="5"/>
        <v>0</v>
      </c>
      <c r="N66" s="41">
        <f t="shared" si="5"/>
        <v>0</v>
      </c>
      <c r="O66" s="41">
        <f t="shared" si="5"/>
        <v>0</v>
      </c>
      <c r="P66" s="41">
        <f t="shared" si="5"/>
        <v>0</v>
      </c>
      <c r="Q66" s="41">
        <f t="shared" si="5"/>
        <v>0</v>
      </c>
      <c r="R66" s="41">
        <f t="shared" si="5"/>
        <v>0</v>
      </c>
      <c r="S66" s="41">
        <f t="shared" si="5"/>
        <v>0</v>
      </c>
      <c r="T66" s="89">
        <f>SUM(T48:U65)</f>
        <v>0</v>
      </c>
      <c r="U66" s="90"/>
    </row>
    <row r="67" spans="2:21" ht="15.75" thickBot="1" x14ac:dyDescent="0.3"/>
    <row r="68" spans="2:21" ht="16.5" thickBot="1" x14ac:dyDescent="0.3">
      <c r="C68" s="15" t="s">
        <v>24</v>
      </c>
      <c r="D68" s="85"/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5"/>
      <c r="Q68" s="85"/>
      <c r="R68" s="85"/>
      <c r="S68" s="85"/>
      <c r="T68" s="85"/>
      <c r="U68" s="86"/>
    </row>
    <row r="69" spans="2:21" ht="15.75" x14ac:dyDescent="0.25">
      <c r="C69" s="2" t="s">
        <v>25</v>
      </c>
      <c r="D69" s="87"/>
      <c r="E69" s="87"/>
      <c r="F69" s="87"/>
      <c r="G69" s="87"/>
      <c r="H69" s="85"/>
      <c r="I69" s="85"/>
      <c r="J69" s="87"/>
      <c r="K69" s="87"/>
      <c r="L69" s="87"/>
      <c r="M69" s="87"/>
      <c r="N69" s="85"/>
      <c r="O69" s="85"/>
      <c r="P69" s="87"/>
      <c r="Q69" s="87"/>
      <c r="R69" s="87"/>
      <c r="S69" s="87"/>
      <c r="T69" s="87"/>
      <c r="U69" s="88"/>
    </row>
    <row r="70" spans="2:21" ht="15.75" x14ac:dyDescent="0.25">
      <c r="C70" s="2" t="s">
        <v>26</v>
      </c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8"/>
    </row>
    <row r="71" spans="2:21" ht="16.5" thickBot="1" x14ac:dyDescent="0.3">
      <c r="C71" s="4" t="s">
        <v>27</v>
      </c>
      <c r="D71" s="112"/>
      <c r="E71" s="112"/>
      <c r="F71" s="112"/>
      <c r="G71" s="112"/>
      <c r="H71" s="112"/>
      <c r="I71" s="112"/>
      <c r="J71" s="112"/>
      <c r="K71" s="112"/>
      <c r="L71" s="112"/>
      <c r="M71" s="112"/>
      <c r="N71" s="112"/>
      <c r="O71" s="112"/>
      <c r="P71" s="112"/>
      <c r="Q71" s="112"/>
      <c r="R71" s="112"/>
      <c r="S71" s="112"/>
      <c r="T71" s="112"/>
      <c r="U71" s="113"/>
    </row>
    <row r="73" spans="2:21" ht="18.75" x14ac:dyDescent="0.3">
      <c r="B73" s="11" t="s">
        <v>41</v>
      </c>
    </row>
    <row r="74" spans="2:21" ht="18.75" x14ac:dyDescent="0.3">
      <c r="B74" s="12" t="s">
        <v>42</v>
      </c>
    </row>
    <row r="75" spans="2:21" ht="15.75" thickBot="1" x14ac:dyDescent="0.3"/>
    <row r="76" spans="2:21" ht="47.25" customHeight="1" x14ac:dyDescent="0.25">
      <c r="C76" s="17" t="s">
        <v>43</v>
      </c>
      <c r="D76" s="76" t="s">
        <v>44</v>
      </c>
      <c r="E76" s="76"/>
      <c r="F76" s="76" t="s">
        <v>45</v>
      </c>
      <c r="G76" s="76"/>
      <c r="H76" s="76" t="s">
        <v>46</v>
      </c>
      <c r="I76" s="76"/>
      <c r="J76" s="76" t="s">
        <v>47</v>
      </c>
      <c r="K76" s="76"/>
      <c r="L76" s="77"/>
    </row>
    <row r="77" spans="2:21" ht="16.5" thickBot="1" x14ac:dyDescent="0.3">
      <c r="C77" s="62"/>
      <c r="D77" s="106"/>
      <c r="E77" s="106"/>
      <c r="F77" s="106"/>
      <c r="G77" s="106"/>
      <c r="H77" s="106"/>
      <c r="I77" s="106"/>
      <c r="J77" s="106"/>
      <c r="K77" s="106"/>
      <c r="L77" s="107"/>
    </row>
    <row r="78" spans="2:21" ht="15.75" thickBot="1" x14ac:dyDescent="0.3"/>
    <row r="79" spans="2:21" x14ac:dyDescent="0.25">
      <c r="C79" s="78" t="s">
        <v>48</v>
      </c>
      <c r="D79" s="80" t="s">
        <v>49</v>
      </c>
      <c r="E79" s="80"/>
      <c r="F79" s="80"/>
      <c r="G79" s="81"/>
    </row>
    <row r="80" spans="2:21" x14ac:dyDescent="0.25">
      <c r="C80" s="79"/>
      <c r="D80" s="82" t="s">
        <v>4</v>
      </c>
      <c r="E80" s="82"/>
      <c r="F80" s="82" t="s">
        <v>50</v>
      </c>
      <c r="G80" s="119"/>
    </row>
    <row r="81" spans="2:7" ht="15.75" thickBot="1" x14ac:dyDescent="0.3">
      <c r="C81" s="63"/>
      <c r="D81" s="114"/>
      <c r="E81" s="115"/>
      <c r="F81" s="114"/>
      <c r="G81" s="116"/>
    </row>
    <row r="84" spans="2:7" ht="18.75" x14ac:dyDescent="0.3">
      <c r="B84" s="11" t="s">
        <v>51</v>
      </c>
    </row>
    <row r="85" spans="2:7" ht="18.75" x14ac:dyDescent="0.3">
      <c r="B85" s="12" t="s">
        <v>52</v>
      </c>
    </row>
    <row r="86" spans="2:7" ht="15.75" thickBot="1" x14ac:dyDescent="0.3"/>
    <row r="87" spans="2:7" ht="15.75" x14ac:dyDescent="0.25">
      <c r="C87" s="120" t="s">
        <v>53</v>
      </c>
      <c r="D87" s="76"/>
      <c r="E87" s="123" t="s">
        <v>54</v>
      </c>
      <c r="F87" s="123"/>
      <c r="G87" s="124"/>
    </row>
    <row r="88" spans="2:7" ht="15.75" x14ac:dyDescent="0.25">
      <c r="C88" s="121"/>
      <c r="D88" s="122"/>
      <c r="E88" s="3">
        <v>1</v>
      </c>
      <c r="F88" s="3">
        <v>2</v>
      </c>
      <c r="G88" s="43">
        <v>3</v>
      </c>
    </row>
    <row r="89" spans="2:7" ht="15.75" x14ac:dyDescent="0.25">
      <c r="C89" s="117" t="s">
        <v>55</v>
      </c>
      <c r="D89" s="118"/>
      <c r="E89" s="50"/>
      <c r="F89" s="50"/>
      <c r="G89" s="51"/>
    </row>
    <row r="90" spans="2:7" ht="15.75" x14ac:dyDescent="0.25">
      <c r="C90" s="117" t="s">
        <v>56</v>
      </c>
      <c r="D90" s="118"/>
      <c r="E90" s="50"/>
      <c r="F90" s="50"/>
      <c r="G90" s="51"/>
    </row>
    <row r="91" spans="2:7" ht="15.75" x14ac:dyDescent="0.25">
      <c r="C91" s="117" t="s">
        <v>57</v>
      </c>
      <c r="D91" s="118"/>
      <c r="E91" s="50"/>
      <c r="F91" s="50"/>
      <c r="G91" s="51"/>
    </row>
    <row r="92" spans="2:7" ht="15.75" x14ac:dyDescent="0.25">
      <c r="C92" s="125" t="s">
        <v>58</v>
      </c>
      <c r="D92" s="126"/>
      <c r="E92" s="50"/>
      <c r="F92" s="50"/>
      <c r="G92" s="51"/>
    </row>
    <row r="93" spans="2:7" ht="15.75" x14ac:dyDescent="0.25">
      <c r="C93" s="117" t="s">
        <v>59</v>
      </c>
      <c r="D93" s="118"/>
      <c r="E93" s="50"/>
      <c r="F93" s="50"/>
      <c r="G93" s="51"/>
    </row>
    <row r="94" spans="2:7" ht="15.75" x14ac:dyDescent="0.25">
      <c r="C94" s="117" t="s">
        <v>60</v>
      </c>
      <c r="D94" s="118"/>
      <c r="E94" s="50"/>
      <c r="F94" s="50"/>
      <c r="G94" s="51"/>
    </row>
    <row r="95" spans="2:7" ht="15.75" x14ac:dyDescent="0.25">
      <c r="C95" s="117" t="s">
        <v>61</v>
      </c>
      <c r="D95" s="118"/>
      <c r="E95" s="50"/>
      <c r="F95" s="50"/>
      <c r="G95" s="51"/>
    </row>
    <row r="96" spans="2:7" ht="15.75" x14ac:dyDescent="0.25">
      <c r="C96" s="117" t="s">
        <v>62</v>
      </c>
      <c r="D96" s="118"/>
      <c r="E96" s="50"/>
      <c r="F96" s="50"/>
      <c r="G96" s="51"/>
    </row>
    <row r="97" spans="2:11" ht="15.75" x14ac:dyDescent="0.25">
      <c r="C97" s="117" t="s">
        <v>63</v>
      </c>
      <c r="D97" s="118"/>
      <c r="E97" s="50"/>
      <c r="F97" s="50"/>
      <c r="G97" s="51"/>
    </row>
    <row r="98" spans="2:11" ht="15.75" x14ac:dyDescent="0.25">
      <c r="C98" s="117" t="s">
        <v>64</v>
      </c>
      <c r="D98" s="118"/>
      <c r="E98" s="50"/>
      <c r="F98" s="50"/>
      <c r="G98" s="51"/>
    </row>
    <row r="99" spans="2:11" ht="15.75" x14ac:dyDescent="0.25">
      <c r="C99" s="117" t="s">
        <v>65</v>
      </c>
      <c r="D99" s="118"/>
      <c r="E99" s="50"/>
      <c r="F99" s="50"/>
      <c r="G99" s="51"/>
    </row>
    <row r="100" spans="2:11" ht="15.75" x14ac:dyDescent="0.25">
      <c r="C100" s="117" t="s">
        <v>66</v>
      </c>
      <c r="D100" s="118"/>
      <c r="E100" s="50"/>
      <c r="F100" s="50"/>
      <c r="G100" s="51"/>
    </row>
    <row r="101" spans="2:11" ht="31.5" customHeight="1" x14ac:dyDescent="0.25">
      <c r="C101" s="129" t="s">
        <v>67</v>
      </c>
      <c r="D101" s="130"/>
      <c r="E101" s="50"/>
      <c r="F101" s="50"/>
      <c r="G101" s="51"/>
    </row>
    <row r="102" spans="2:11" ht="15.75" x14ac:dyDescent="0.25">
      <c r="C102" s="117" t="s">
        <v>68</v>
      </c>
      <c r="D102" s="118"/>
      <c r="E102" s="50"/>
      <c r="F102" s="50"/>
      <c r="G102" s="51"/>
    </row>
    <row r="103" spans="2:11" ht="16.5" thickBot="1" x14ac:dyDescent="0.3">
      <c r="C103" s="131" t="s">
        <v>69</v>
      </c>
      <c r="D103" s="132"/>
      <c r="E103" s="64"/>
      <c r="F103" s="64"/>
      <c r="G103" s="66"/>
    </row>
    <row r="105" spans="2:11" ht="18.75" x14ac:dyDescent="0.3">
      <c r="B105" s="11" t="s">
        <v>70</v>
      </c>
    </row>
    <row r="106" spans="2:11" ht="18.75" x14ac:dyDescent="0.3">
      <c r="B106" s="12" t="s">
        <v>71</v>
      </c>
    </row>
    <row r="107" spans="2:11" ht="15.75" thickBot="1" x14ac:dyDescent="0.3"/>
    <row r="108" spans="2:11" ht="50.25" customHeight="1" x14ac:dyDescent="0.25">
      <c r="C108" s="18" t="s">
        <v>72</v>
      </c>
      <c r="D108" s="96" t="s">
        <v>73</v>
      </c>
      <c r="E108" s="96"/>
      <c r="F108" s="96" t="s">
        <v>74</v>
      </c>
      <c r="G108" s="96"/>
      <c r="H108" s="96" t="s">
        <v>75</v>
      </c>
      <c r="I108" s="99"/>
    </row>
    <row r="109" spans="2:11" ht="16.5" thickBot="1" x14ac:dyDescent="0.3">
      <c r="C109" s="62"/>
      <c r="D109" s="106"/>
      <c r="E109" s="106"/>
      <c r="F109" s="106"/>
      <c r="G109" s="106"/>
      <c r="H109" s="106"/>
      <c r="I109" s="107"/>
    </row>
    <row r="110" spans="2:11" ht="15.75" thickBot="1" x14ac:dyDescent="0.3"/>
    <row r="111" spans="2:11" ht="15.75" x14ac:dyDescent="0.25">
      <c r="C111" s="19"/>
      <c r="D111" s="127" t="s">
        <v>48</v>
      </c>
      <c r="E111" s="127"/>
      <c r="F111" s="127"/>
      <c r="G111" s="127"/>
      <c r="H111" s="127"/>
      <c r="I111" s="127"/>
      <c r="J111" s="127"/>
      <c r="K111" s="128"/>
    </row>
    <row r="112" spans="2:11" ht="15.75" x14ac:dyDescent="0.25">
      <c r="C112" s="20" t="s">
        <v>76</v>
      </c>
      <c r="D112" s="101" t="s">
        <v>77</v>
      </c>
      <c r="E112" s="101"/>
      <c r="F112" s="101" t="s">
        <v>78</v>
      </c>
      <c r="G112" s="101"/>
      <c r="H112" s="101" t="s">
        <v>0</v>
      </c>
      <c r="I112" s="101"/>
      <c r="J112" s="101" t="s">
        <v>79</v>
      </c>
      <c r="K112" s="133"/>
    </row>
    <row r="113" spans="2:11" ht="15.75" x14ac:dyDescent="0.25">
      <c r="C113" s="20" t="s">
        <v>80</v>
      </c>
      <c r="D113" s="134"/>
      <c r="E113" s="134"/>
      <c r="F113" s="134"/>
      <c r="G113" s="134"/>
      <c r="H113" s="134"/>
      <c r="I113" s="134"/>
      <c r="J113" s="134"/>
      <c r="K113" s="135"/>
    </row>
    <row r="114" spans="2:11" ht="16.5" thickBot="1" x14ac:dyDescent="0.3">
      <c r="C114" s="21" t="s">
        <v>81</v>
      </c>
      <c r="D114" s="106"/>
      <c r="E114" s="106"/>
      <c r="F114" s="106"/>
      <c r="G114" s="106"/>
      <c r="H114" s="106"/>
      <c r="I114" s="106"/>
      <c r="J114" s="106"/>
      <c r="K114" s="107"/>
    </row>
    <row r="117" spans="2:11" ht="18.75" x14ac:dyDescent="0.3">
      <c r="B117" s="11" t="s">
        <v>82</v>
      </c>
    </row>
    <row r="118" spans="2:11" ht="18.75" x14ac:dyDescent="0.3">
      <c r="B118" s="12" t="s">
        <v>83</v>
      </c>
    </row>
    <row r="119" spans="2:11" ht="15.75" thickBot="1" x14ac:dyDescent="0.3"/>
    <row r="120" spans="2:11" ht="31.5" x14ac:dyDescent="0.25">
      <c r="C120" s="22" t="s">
        <v>63</v>
      </c>
      <c r="D120" s="65"/>
    </row>
    <row r="121" spans="2:11" ht="15.75" x14ac:dyDescent="0.25">
      <c r="C121" s="2" t="s">
        <v>64</v>
      </c>
      <c r="D121" s="51"/>
    </row>
    <row r="122" spans="2:11" ht="15.75" x14ac:dyDescent="0.25">
      <c r="C122" s="2" t="s">
        <v>84</v>
      </c>
      <c r="D122" s="51"/>
    </row>
    <row r="123" spans="2:11" ht="31.5" x14ac:dyDescent="0.25">
      <c r="C123" s="23" t="s">
        <v>66</v>
      </c>
      <c r="D123" s="51"/>
    </row>
    <row r="124" spans="2:11" ht="47.25" x14ac:dyDescent="0.25">
      <c r="C124" s="23" t="s">
        <v>85</v>
      </c>
      <c r="D124" s="51"/>
    </row>
    <row r="125" spans="2:11" ht="16.5" thickBot="1" x14ac:dyDescent="0.3">
      <c r="C125" s="4" t="s">
        <v>68</v>
      </c>
      <c r="D125" s="66"/>
    </row>
    <row r="128" spans="2:11" ht="18.75" x14ac:dyDescent="0.3">
      <c r="B128" s="11" t="s">
        <v>86</v>
      </c>
    </row>
    <row r="129" spans="2:17" ht="18.75" x14ac:dyDescent="0.3">
      <c r="B129" s="12" t="s">
        <v>87</v>
      </c>
    </row>
    <row r="130" spans="2:17" ht="15.75" thickBot="1" x14ac:dyDescent="0.3"/>
    <row r="131" spans="2:17" ht="94.5" customHeight="1" x14ac:dyDescent="0.25">
      <c r="C131" s="17" t="s">
        <v>88</v>
      </c>
      <c r="D131" s="76" t="s">
        <v>89</v>
      </c>
      <c r="E131" s="76"/>
      <c r="F131" s="76" t="s">
        <v>90</v>
      </c>
      <c r="G131" s="76"/>
      <c r="H131" s="76" t="s">
        <v>91</v>
      </c>
      <c r="I131" s="76"/>
      <c r="J131" s="76" t="s">
        <v>92</v>
      </c>
      <c r="K131" s="77"/>
    </row>
    <row r="132" spans="2:17" ht="16.5" thickBot="1" x14ac:dyDescent="0.3">
      <c r="C132" s="67"/>
      <c r="D132" s="145"/>
      <c r="E132" s="145"/>
      <c r="F132" s="145"/>
      <c r="G132" s="145"/>
      <c r="H132" s="145"/>
      <c r="I132" s="145"/>
      <c r="J132" s="145"/>
      <c r="K132" s="146"/>
    </row>
    <row r="133" spans="2:17" ht="15.75" thickBot="1" x14ac:dyDescent="0.3"/>
    <row r="134" spans="2:17" ht="15.75" x14ac:dyDescent="0.25">
      <c r="C134" s="147" t="s">
        <v>93</v>
      </c>
      <c r="D134" s="148"/>
      <c r="E134" s="148"/>
      <c r="F134" s="148"/>
      <c r="G134" s="148"/>
      <c r="H134" s="148" t="s">
        <v>94</v>
      </c>
      <c r="I134" s="149"/>
    </row>
    <row r="135" spans="2:17" ht="15.75" x14ac:dyDescent="0.25">
      <c r="C135" s="25" t="s">
        <v>77</v>
      </c>
      <c r="D135" s="150" t="s">
        <v>95</v>
      </c>
      <c r="E135" s="150"/>
      <c r="F135" s="150" t="s">
        <v>0</v>
      </c>
      <c r="G135" s="150"/>
      <c r="H135" s="150"/>
      <c r="I135" s="151"/>
    </row>
    <row r="136" spans="2:17" ht="16.5" thickBot="1" x14ac:dyDescent="0.3">
      <c r="C136" s="67"/>
      <c r="D136" s="145"/>
      <c r="E136" s="145"/>
      <c r="F136" s="145"/>
      <c r="G136" s="145"/>
      <c r="H136" s="145"/>
      <c r="I136" s="146"/>
    </row>
    <row r="138" spans="2:17" ht="18.75" x14ac:dyDescent="0.3">
      <c r="B138" s="11" t="s">
        <v>96</v>
      </c>
    </row>
    <row r="139" spans="2:17" ht="18.75" x14ac:dyDescent="0.3">
      <c r="B139" s="12" t="s">
        <v>5</v>
      </c>
    </row>
    <row r="141" spans="2:17" ht="15.75" thickBot="1" x14ac:dyDescent="0.3"/>
    <row r="142" spans="2:17" ht="51" customHeight="1" x14ac:dyDescent="0.25">
      <c r="C142" s="136" t="s">
        <v>5</v>
      </c>
      <c r="D142" s="139" t="s">
        <v>97</v>
      </c>
      <c r="E142" s="140"/>
      <c r="F142" s="139" t="s">
        <v>15</v>
      </c>
      <c r="G142" s="140"/>
      <c r="H142" s="139" t="s">
        <v>98</v>
      </c>
      <c r="I142" s="140"/>
      <c r="J142" s="139" t="s">
        <v>99</v>
      </c>
      <c r="K142" s="140"/>
      <c r="L142" s="76" t="s">
        <v>100</v>
      </c>
      <c r="M142" s="76"/>
      <c r="N142" s="76"/>
      <c r="O142" s="76"/>
      <c r="P142" s="76"/>
      <c r="Q142" s="77"/>
    </row>
    <row r="143" spans="2:17" ht="15.75" x14ac:dyDescent="0.25">
      <c r="C143" s="137"/>
      <c r="D143" s="141"/>
      <c r="E143" s="142"/>
      <c r="F143" s="141"/>
      <c r="G143" s="142"/>
      <c r="H143" s="141"/>
      <c r="I143" s="142"/>
      <c r="J143" s="141"/>
      <c r="K143" s="142"/>
      <c r="L143" s="150" t="s">
        <v>2</v>
      </c>
      <c r="M143" s="150"/>
      <c r="N143" s="150"/>
      <c r="O143" s="150"/>
      <c r="P143" s="150" t="s">
        <v>3</v>
      </c>
      <c r="Q143" s="151"/>
    </row>
    <row r="144" spans="2:17" ht="15.75" x14ac:dyDescent="0.25">
      <c r="C144" s="138"/>
      <c r="D144" s="143"/>
      <c r="E144" s="144"/>
      <c r="F144" s="143"/>
      <c r="G144" s="144"/>
      <c r="H144" s="143"/>
      <c r="I144" s="144"/>
      <c r="J144" s="143"/>
      <c r="K144" s="144"/>
      <c r="L144" s="150" t="s">
        <v>101</v>
      </c>
      <c r="M144" s="150"/>
      <c r="N144" s="150" t="s">
        <v>102</v>
      </c>
      <c r="O144" s="150"/>
      <c r="P144" s="150"/>
      <c r="Q144" s="151"/>
    </row>
    <row r="145" spans="2:17" ht="15.75" x14ac:dyDescent="0.25">
      <c r="C145" s="25" t="s">
        <v>189</v>
      </c>
      <c r="D145" s="154">
        <f>D23</f>
        <v>0</v>
      </c>
      <c r="E145" s="154"/>
      <c r="F145" s="154">
        <f>E23</f>
        <v>0</v>
      </c>
      <c r="G145" s="154"/>
      <c r="H145" s="154">
        <f>G23</f>
        <v>0</v>
      </c>
      <c r="I145" s="154"/>
      <c r="J145" s="155"/>
      <c r="K145" s="155"/>
      <c r="L145" s="155"/>
      <c r="M145" s="155"/>
      <c r="N145" s="155"/>
      <c r="O145" s="155"/>
      <c r="P145" s="152"/>
      <c r="Q145" s="153"/>
    </row>
    <row r="146" spans="2:17" ht="15.75" x14ac:dyDescent="0.25">
      <c r="C146" s="25" t="s">
        <v>188</v>
      </c>
      <c r="D146" s="154">
        <f>D22</f>
        <v>0</v>
      </c>
      <c r="E146" s="154"/>
      <c r="F146" s="154">
        <f>E22</f>
        <v>0</v>
      </c>
      <c r="G146" s="154"/>
      <c r="H146" s="154">
        <f>G22</f>
        <v>0</v>
      </c>
      <c r="I146" s="154"/>
      <c r="J146" s="155"/>
      <c r="K146" s="155"/>
      <c r="L146" s="155"/>
      <c r="M146" s="155"/>
      <c r="N146" s="155"/>
      <c r="O146" s="155"/>
      <c r="P146" s="152"/>
      <c r="Q146" s="153"/>
    </row>
    <row r="147" spans="2:17" ht="15.75" x14ac:dyDescent="0.25">
      <c r="C147" s="25" t="s">
        <v>104</v>
      </c>
      <c r="D147" s="155"/>
      <c r="E147" s="155"/>
      <c r="F147" s="155"/>
      <c r="G147" s="155"/>
      <c r="H147" s="155"/>
      <c r="I147" s="155"/>
      <c r="J147" s="155"/>
      <c r="K147" s="155"/>
      <c r="L147" s="155"/>
      <c r="M147" s="155"/>
      <c r="N147" s="155"/>
      <c r="O147" s="155"/>
      <c r="P147" s="152"/>
      <c r="Q147" s="153"/>
    </row>
    <row r="148" spans="2:17" ht="16.5" thickBot="1" x14ac:dyDescent="0.3">
      <c r="C148" s="24" t="s">
        <v>105</v>
      </c>
      <c r="D148" s="145"/>
      <c r="E148" s="145"/>
      <c r="F148" s="145"/>
      <c r="G148" s="145"/>
      <c r="H148" s="145"/>
      <c r="I148" s="145"/>
      <c r="J148" s="145"/>
      <c r="K148" s="145"/>
      <c r="L148" s="145"/>
      <c r="M148" s="145"/>
      <c r="N148" s="145"/>
      <c r="O148" s="145"/>
      <c r="P148" s="157"/>
      <c r="Q148" s="158"/>
    </row>
    <row r="150" spans="2:17" ht="18.75" x14ac:dyDescent="0.3">
      <c r="B150" s="11" t="s">
        <v>106</v>
      </c>
    </row>
    <row r="151" spans="2:17" ht="18.75" x14ac:dyDescent="0.3">
      <c r="B151" s="12" t="s">
        <v>107</v>
      </c>
    </row>
    <row r="152" spans="2:17" ht="15.75" thickBot="1" x14ac:dyDescent="0.3"/>
    <row r="153" spans="2:17" ht="18" customHeight="1" x14ac:dyDescent="0.25">
      <c r="C153" s="147" t="s">
        <v>108</v>
      </c>
      <c r="D153" s="148" t="s">
        <v>109</v>
      </c>
      <c r="E153" s="148"/>
      <c r="F153" s="76" t="s">
        <v>110</v>
      </c>
      <c r="G153" s="76"/>
      <c r="H153" s="148" t="s">
        <v>111</v>
      </c>
      <c r="I153" s="148"/>
      <c r="J153" s="148"/>
      <c r="K153" s="148"/>
      <c r="L153" s="148"/>
      <c r="M153" s="148"/>
      <c r="N153" s="148"/>
      <c r="O153" s="149"/>
    </row>
    <row r="154" spans="2:17" ht="18" customHeight="1" x14ac:dyDescent="0.25">
      <c r="C154" s="156"/>
      <c r="D154" s="150"/>
      <c r="E154" s="150"/>
      <c r="F154" s="122"/>
      <c r="G154" s="122"/>
      <c r="H154" s="150" t="s">
        <v>112</v>
      </c>
      <c r="I154" s="150"/>
      <c r="J154" s="150" t="s">
        <v>113</v>
      </c>
      <c r="K154" s="150"/>
      <c r="L154" s="150" t="s">
        <v>114</v>
      </c>
      <c r="M154" s="150"/>
      <c r="N154" s="150" t="s">
        <v>115</v>
      </c>
      <c r="O154" s="151"/>
    </row>
    <row r="155" spans="2:17" ht="15.75" x14ac:dyDescent="0.25">
      <c r="C155" s="25" t="s">
        <v>116</v>
      </c>
      <c r="D155" s="155"/>
      <c r="E155" s="155"/>
      <c r="F155" s="154">
        <f>SUM(H155:O155)</f>
        <v>0</v>
      </c>
      <c r="G155" s="154"/>
      <c r="H155" s="155"/>
      <c r="I155" s="155"/>
      <c r="J155" s="155"/>
      <c r="K155" s="155"/>
      <c r="L155" s="155"/>
      <c r="M155" s="155"/>
      <c r="N155" s="155"/>
      <c r="O155" s="159"/>
    </row>
    <row r="156" spans="2:17" ht="15.75" x14ac:dyDescent="0.25">
      <c r="C156" s="25" t="s">
        <v>117</v>
      </c>
      <c r="D156" s="155"/>
      <c r="E156" s="155"/>
      <c r="F156" s="154">
        <f>SUM(H156:O156)</f>
        <v>0</v>
      </c>
      <c r="G156" s="154"/>
      <c r="H156" s="155"/>
      <c r="I156" s="155"/>
      <c r="J156" s="155"/>
      <c r="K156" s="155"/>
      <c r="L156" s="155"/>
      <c r="M156" s="155"/>
      <c r="N156" s="155"/>
      <c r="O156" s="159"/>
    </row>
    <row r="157" spans="2:17" ht="16.5" thickBot="1" x14ac:dyDescent="0.3">
      <c r="C157" s="24" t="s">
        <v>118</v>
      </c>
      <c r="D157" s="145"/>
      <c r="E157" s="145"/>
      <c r="F157" s="145"/>
      <c r="G157" s="145"/>
      <c r="H157" s="145"/>
      <c r="I157" s="145"/>
      <c r="J157" s="145"/>
      <c r="K157" s="145"/>
      <c r="L157" s="145"/>
      <c r="M157" s="145"/>
      <c r="N157" s="145"/>
      <c r="O157" s="146"/>
    </row>
    <row r="159" spans="2:17" ht="18.75" x14ac:dyDescent="0.3">
      <c r="B159" s="11" t="s">
        <v>119</v>
      </c>
    </row>
    <row r="160" spans="2:17" ht="18.75" x14ac:dyDescent="0.3">
      <c r="B160" s="12" t="s">
        <v>120</v>
      </c>
    </row>
    <row r="161" spans="2:13" ht="15.75" thickBot="1" x14ac:dyDescent="0.3"/>
    <row r="162" spans="2:13" x14ac:dyDescent="0.25">
      <c r="C162" s="102" t="s">
        <v>76</v>
      </c>
      <c r="D162" s="160" t="s">
        <v>7</v>
      </c>
      <c r="E162" s="160"/>
      <c r="F162" s="160" t="s">
        <v>121</v>
      </c>
      <c r="G162" s="160"/>
      <c r="H162" s="160"/>
      <c r="I162" s="160" t="s">
        <v>122</v>
      </c>
      <c r="J162" s="160"/>
      <c r="K162" s="160"/>
      <c r="L162" s="162"/>
    </row>
    <row r="163" spans="2:13" x14ac:dyDescent="0.25">
      <c r="C163" s="103"/>
      <c r="D163" s="161"/>
      <c r="E163" s="161"/>
      <c r="F163" s="161"/>
      <c r="G163" s="161"/>
      <c r="H163" s="161"/>
      <c r="I163" s="161" t="s">
        <v>123</v>
      </c>
      <c r="J163" s="161"/>
      <c r="K163" s="161" t="s">
        <v>124</v>
      </c>
      <c r="L163" s="163"/>
    </row>
    <row r="164" spans="2:13" x14ac:dyDescent="0.25">
      <c r="C164" s="26" t="s">
        <v>125</v>
      </c>
      <c r="D164" s="164"/>
      <c r="E164" s="164"/>
      <c r="F164" s="164"/>
      <c r="G164" s="164"/>
      <c r="H164" s="164"/>
      <c r="I164" s="164"/>
      <c r="J164" s="164"/>
      <c r="K164" s="164"/>
      <c r="L164" s="165"/>
    </row>
    <row r="165" spans="2:13" x14ac:dyDescent="0.25">
      <c r="C165" s="166" t="s">
        <v>126</v>
      </c>
      <c r="D165" s="169"/>
      <c r="E165" s="170"/>
      <c r="F165" s="164"/>
      <c r="G165" s="164"/>
      <c r="H165" s="164"/>
      <c r="I165" s="169"/>
      <c r="J165" s="170"/>
      <c r="K165" s="169"/>
      <c r="L165" s="175"/>
    </row>
    <row r="166" spans="2:13" x14ac:dyDescent="0.25">
      <c r="C166" s="167"/>
      <c r="D166" s="171"/>
      <c r="E166" s="172"/>
      <c r="F166" s="72" t="s">
        <v>127</v>
      </c>
      <c r="G166" s="72" t="s">
        <v>128</v>
      </c>
      <c r="H166" s="72" t="s">
        <v>129</v>
      </c>
      <c r="I166" s="171"/>
      <c r="J166" s="172"/>
      <c r="K166" s="171"/>
      <c r="L166" s="176"/>
    </row>
    <row r="167" spans="2:13" ht="15.75" thickBot="1" x14ac:dyDescent="0.3">
      <c r="C167" s="168"/>
      <c r="D167" s="173"/>
      <c r="E167" s="174"/>
      <c r="F167" s="68"/>
      <c r="G167" s="68"/>
      <c r="H167" s="68"/>
      <c r="I167" s="173"/>
      <c r="J167" s="174"/>
      <c r="K167" s="173"/>
      <c r="L167" s="177"/>
    </row>
    <row r="169" spans="2:13" ht="18.75" x14ac:dyDescent="0.3">
      <c r="B169" s="11" t="s">
        <v>130</v>
      </c>
    </row>
    <row r="170" spans="2:13" ht="18.75" x14ac:dyDescent="0.3">
      <c r="B170" s="12" t="s">
        <v>131</v>
      </c>
    </row>
    <row r="171" spans="2:13" ht="15.75" thickBot="1" x14ac:dyDescent="0.3"/>
    <row r="172" spans="2:13" x14ac:dyDescent="0.25">
      <c r="C172" s="27" t="s">
        <v>108</v>
      </c>
      <c r="D172" s="160" t="s">
        <v>132</v>
      </c>
      <c r="E172" s="160"/>
      <c r="F172" s="160" t="s">
        <v>133</v>
      </c>
      <c r="G172" s="160"/>
      <c r="H172" s="160" t="s">
        <v>134</v>
      </c>
      <c r="I172" s="160"/>
      <c r="J172" s="160" t="s">
        <v>135</v>
      </c>
      <c r="K172" s="160"/>
      <c r="L172" s="160" t="s">
        <v>136</v>
      </c>
      <c r="M172" s="162"/>
    </row>
    <row r="173" spans="2:13" ht="15.75" x14ac:dyDescent="0.25">
      <c r="C173" s="25" t="s">
        <v>116</v>
      </c>
      <c r="D173" s="164"/>
      <c r="E173" s="164"/>
      <c r="F173" s="164"/>
      <c r="G173" s="164"/>
      <c r="H173" s="164"/>
      <c r="I173" s="164"/>
      <c r="J173" s="164"/>
      <c r="K173" s="164"/>
      <c r="L173" s="164"/>
      <c r="M173" s="164"/>
    </row>
    <row r="174" spans="2:13" ht="15.75" x14ac:dyDescent="0.25">
      <c r="C174" s="25" t="s">
        <v>117</v>
      </c>
      <c r="D174" s="164"/>
      <c r="E174" s="164"/>
      <c r="F174" s="164"/>
      <c r="G174" s="164"/>
      <c r="H174" s="164"/>
      <c r="I174" s="164"/>
      <c r="J174" s="164"/>
      <c r="K174" s="164"/>
      <c r="L174" s="164"/>
      <c r="M174" s="164"/>
    </row>
    <row r="175" spans="2:13" ht="16.5" thickBot="1" x14ac:dyDescent="0.3">
      <c r="C175" s="24" t="s">
        <v>118</v>
      </c>
      <c r="D175" s="164"/>
      <c r="E175" s="164"/>
      <c r="F175" s="164"/>
      <c r="G175" s="164"/>
      <c r="H175" s="164"/>
      <c r="I175" s="164"/>
      <c r="J175" s="164"/>
      <c r="K175" s="164"/>
      <c r="L175" s="164"/>
      <c r="M175" s="164"/>
    </row>
    <row r="178" spans="2:12" ht="15.75" x14ac:dyDescent="0.25">
      <c r="B178" s="28" t="s">
        <v>137</v>
      </c>
      <c r="C178" s="69">
        <f>1+3+1+3+1+1</f>
        <v>10</v>
      </c>
      <c r="D178" s="70" t="s">
        <v>139</v>
      </c>
      <c r="E178" s="181" t="s">
        <v>138</v>
      </c>
      <c r="F178" s="181"/>
      <c r="G178" s="71"/>
    </row>
    <row r="179" spans="2:12" ht="15.75" x14ac:dyDescent="0.25">
      <c r="B179" s="28"/>
      <c r="C179" s="69"/>
      <c r="D179" s="70"/>
      <c r="E179" s="70"/>
      <c r="F179" s="70"/>
      <c r="G179" s="71"/>
    </row>
    <row r="180" spans="2:12" ht="15.75" x14ac:dyDescent="0.25">
      <c r="B180" s="29" t="s">
        <v>140</v>
      </c>
      <c r="C180" s="69" t="s">
        <v>201</v>
      </c>
      <c r="D180" s="181" t="s">
        <v>200</v>
      </c>
      <c r="E180" s="181"/>
      <c r="F180" s="181" t="s">
        <v>141</v>
      </c>
      <c r="G180" s="181"/>
    </row>
    <row r="183" spans="2:12" ht="18.75" x14ac:dyDescent="0.3">
      <c r="B183" s="11" t="s">
        <v>142</v>
      </c>
    </row>
    <row r="184" spans="2:12" ht="37.5" x14ac:dyDescent="0.3">
      <c r="B184" s="30" t="s">
        <v>143</v>
      </c>
    </row>
    <row r="185" spans="2:12" ht="15.75" thickBot="1" x14ac:dyDescent="0.3"/>
    <row r="186" spans="2:12" ht="30.75" customHeight="1" x14ac:dyDescent="0.25">
      <c r="C186" s="147" t="s">
        <v>144</v>
      </c>
      <c r="D186" s="76" t="s">
        <v>145</v>
      </c>
      <c r="E186" s="76"/>
      <c r="F186" s="76"/>
      <c r="G186" s="148" t="s">
        <v>21</v>
      </c>
      <c r="H186" s="148"/>
      <c r="I186" s="148" t="s">
        <v>22</v>
      </c>
      <c r="J186" s="148"/>
      <c r="K186" s="76" t="s">
        <v>146</v>
      </c>
      <c r="L186" s="77"/>
    </row>
    <row r="187" spans="2:12" ht="15.75" x14ac:dyDescent="0.25">
      <c r="C187" s="156"/>
      <c r="D187" s="31" t="s">
        <v>147</v>
      </c>
      <c r="E187" s="31" t="s">
        <v>148</v>
      </c>
      <c r="F187" s="31" t="s">
        <v>1</v>
      </c>
      <c r="G187" s="31" t="s">
        <v>149</v>
      </c>
      <c r="H187" s="31" t="s">
        <v>150</v>
      </c>
      <c r="I187" s="31" t="s">
        <v>149</v>
      </c>
      <c r="J187" s="31" t="s">
        <v>150</v>
      </c>
      <c r="K187" s="122"/>
      <c r="L187" s="178"/>
    </row>
    <row r="188" spans="2:12" ht="15.75" x14ac:dyDescent="0.25">
      <c r="C188" s="6" t="s">
        <v>151</v>
      </c>
      <c r="D188" s="50"/>
      <c r="E188" s="50"/>
      <c r="F188" s="50"/>
      <c r="G188" s="50"/>
      <c r="H188" s="50"/>
      <c r="I188" s="50"/>
      <c r="J188" s="50"/>
      <c r="K188" s="179" t="e">
        <f>(H188+J188)*100%/(J188+I188+H188+G188)</f>
        <v>#DIV/0!</v>
      </c>
      <c r="L188" s="180"/>
    </row>
    <row r="189" spans="2:12" ht="15.75" x14ac:dyDescent="0.25">
      <c r="C189" s="6" t="s">
        <v>152</v>
      </c>
      <c r="D189" s="50"/>
      <c r="E189" s="50"/>
      <c r="F189" s="50"/>
      <c r="G189" s="50"/>
      <c r="H189" s="50"/>
      <c r="I189" s="50"/>
      <c r="J189" s="50"/>
      <c r="K189" s="179" t="e">
        <f t="shared" ref="K189:K194" si="6">(H189+J189)*100%/(J189+I189+H189+G189)</f>
        <v>#DIV/0!</v>
      </c>
      <c r="L189" s="180"/>
    </row>
    <row r="190" spans="2:12" ht="31.5" x14ac:dyDescent="0.25">
      <c r="C190" s="7" t="s">
        <v>153</v>
      </c>
      <c r="D190" s="50"/>
      <c r="E190" s="50"/>
      <c r="F190" s="50"/>
      <c r="G190" s="50"/>
      <c r="H190" s="50"/>
      <c r="I190" s="50"/>
      <c r="J190" s="50"/>
      <c r="K190" s="179" t="e">
        <f t="shared" si="6"/>
        <v>#DIV/0!</v>
      </c>
      <c r="L190" s="180"/>
    </row>
    <row r="191" spans="2:12" ht="15.75" x14ac:dyDescent="0.25">
      <c r="C191" s="6" t="s">
        <v>154</v>
      </c>
      <c r="D191" s="50"/>
      <c r="E191" s="50"/>
      <c r="F191" s="50"/>
      <c r="G191" s="50"/>
      <c r="H191" s="50"/>
      <c r="I191" s="50"/>
      <c r="J191" s="50"/>
      <c r="K191" s="179" t="e">
        <f t="shared" si="6"/>
        <v>#DIV/0!</v>
      </c>
      <c r="L191" s="180"/>
    </row>
    <row r="192" spans="2:12" ht="15.75" x14ac:dyDescent="0.25">
      <c r="C192" s="6" t="s">
        <v>155</v>
      </c>
      <c r="D192" s="50"/>
      <c r="E192" s="50"/>
      <c r="F192" s="50"/>
      <c r="G192" s="50"/>
      <c r="H192" s="50"/>
      <c r="I192" s="50"/>
      <c r="J192" s="50"/>
      <c r="K192" s="179" t="e">
        <f t="shared" si="6"/>
        <v>#DIV/0!</v>
      </c>
      <c r="L192" s="180"/>
    </row>
    <row r="193" spans="2:13" ht="15.75" x14ac:dyDescent="0.25">
      <c r="C193" s="6" t="s">
        <v>6</v>
      </c>
      <c r="D193" s="50"/>
      <c r="E193" s="50"/>
      <c r="F193" s="50"/>
      <c r="G193" s="50"/>
      <c r="H193" s="50"/>
      <c r="I193" s="50"/>
      <c r="J193" s="50"/>
      <c r="K193" s="179" t="e">
        <f t="shared" si="6"/>
        <v>#DIV/0!</v>
      </c>
      <c r="L193" s="180"/>
    </row>
    <row r="194" spans="2:13" ht="47.25" x14ac:dyDescent="0.25">
      <c r="C194" s="7" t="s">
        <v>156</v>
      </c>
      <c r="D194" s="50"/>
      <c r="E194" s="50"/>
      <c r="F194" s="50"/>
      <c r="G194" s="50"/>
      <c r="H194" s="50"/>
      <c r="I194" s="50"/>
      <c r="J194" s="50"/>
      <c r="K194" s="179" t="e">
        <f t="shared" si="6"/>
        <v>#DIV/0!</v>
      </c>
      <c r="L194" s="180"/>
    </row>
    <row r="195" spans="2:13" ht="15.75" x14ac:dyDescent="0.25">
      <c r="C195" s="42" t="s">
        <v>7</v>
      </c>
      <c r="D195" s="38">
        <f>SUM(D188:D194)</f>
        <v>0</v>
      </c>
      <c r="E195" s="38">
        <f t="shared" ref="E195:J195" si="7">SUM(E188:E194)</f>
        <v>0</v>
      </c>
      <c r="F195" s="38">
        <f t="shared" si="7"/>
        <v>0</v>
      </c>
      <c r="G195" s="38">
        <f t="shared" si="7"/>
        <v>0</v>
      </c>
      <c r="H195" s="38">
        <f t="shared" si="7"/>
        <v>0</v>
      </c>
      <c r="I195" s="38">
        <f t="shared" si="7"/>
        <v>0</v>
      </c>
      <c r="J195" s="38">
        <f t="shared" si="7"/>
        <v>0</v>
      </c>
      <c r="K195" s="179" t="e">
        <f>AVERAGE(K188:L194)</f>
        <v>#DIV/0!</v>
      </c>
      <c r="L195" s="182"/>
    </row>
    <row r="196" spans="2:13" ht="16.5" thickBot="1" x14ac:dyDescent="0.3">
      <c r="C196" s="32" t="s">
        <v>157</v>
      </c>
      <c r="D196" s="64"/>
      <c r="E196" s="64"/>
      <c r="F196" s="64"/>
      <c r="G196" s="64"/>
      <c r="H196" s="64"/>
      <c r="I196" s="64"/>
      <c r="J196" s="64"/>
      <c r="K196" s="183"/>
      <c r="L196" s="184"/>
    </row>
    <row r="198" spans="2:13" ht="18.75" x14ac:dyDescent="0.3">
      <c r="B198" s="11" t="s">
        <v>158</v>
      </c>
    </row>
    <row r="199" spans="2:13" ht="42" customHeight="1" x14ac:dyDescent="0.3">
      <c r="B199" s="30" t="s">
        <v>159</v>
      </c>
    </row>
    <row r="200" spans="2:13" ht="15.75" thickBot="1" x14ac:dyDescent="0.3"/>
    <row r="201" spans="2:13" x14ac:dyDescent="0.25">
      <c r="C201" s="27" t="s">
        <v>160</v>
      </c>
      <c r="D201" s="160" t="s">
        <v>161</v>
      </c>
      <c r="E201" s="160"/>
      <c r="F201" s="160" t="s">
        <v>162</v>
      </c>
      <c r="G201" s="160"/>
      <c r="H201" s="160" t="s">
        <v>163</v>
      </c>
      <c r="I201" s="160"/>
      <c r="J201" s="160" t="s">
        <v>164</v>
      </c>
      <c r="K201" s="160"/>
      <c r="L201" s="160" t="s">
        <v>7</v>
      </c>
      <c r="M201" s="162"/>
    </row>
    <row r="202" spans="2:13" x14ac:dyDescent="0.25">
      <c r="C202" s="26" t="s">
        <v>103</v>
      </c>
      <c r="D202" s="164"/>
      <c r="E202" s="164"/>
      <c r="F202" s="164"/>
      <c r="G202" s="164"/>
      <c r="H202" s="164"/>
      <c r="I202" s="164"/>
      <c r="J202" s="164"/>
      <c r="K202" s="164"/>
      <c r="L202" s="164"/>
      <c r="M202" s="165"/>
    </row>
    <row r="203" spans="2:13" x14ac:dyDescent="0.25">
      <c r="C203" s="26" t="s">
        <v>165</v>
      </c>
      <c r="D203" s="164"/>
      <c r="E203" s="164"/>
      <c r="F203" s="164"/>
      <c r="G203" s="164"/>
      <c r="H203" s="164"/>
      <c r="I203" s="164"/>
      <c r="J203" s="164"/>
      <c r="K203" s="164"/>
      <c r="L203" s="164"/>
      <c r="M203" s="165"/>
    </row>
    <row r="204" spans="2:13" x14ac:dyDescent="0.25">
      <c r="C204" s="26" t="s">
        <v>166</v>
      </c>
      <c r="D204" s="164"/>
      <c r="E204" s="164"/>
      <c r="F204" s="164"/>
      <c r="G204" s="164"/>
      <c r="H204" s="164"/>
      <c r="I204" s="164"/>
      <c r="J204" s="164"/>
      <c r="K204" s="164"/>
      <c r="L204" s="164"/>
      <c r="M204" s="165"/>
    </row>
    <row r="205" spans="2:13" x14ac:dyDescent="0.25">
      <c r="C205" s="26" t="s">
        <v>167</v>
      </c>
      <c r="D205" s="164"/>
      <c r="E205" s="164"/>
      <c r="F205" s="164"/>
      <c r="G205" s="164"/>
      <c r="H205" s="164"/>
      <c r="I205" s="164"/>
      <c r="J205" s="164"/>
      <c r="K205" s="164"/>
      <c r="L205" s="164"/>
      <c r="M205" s="165"/>
    </row>
    <row r="206" spans="2:13" x14ac:dyDescent="0.25">
      <c r="C206" s="26" t="s">
        <v>168</v>
      </c>
      <c r="D206" s="164"/>
      <c r="E206" s="164"/>
      <c r="F206" s="164"/>
      <c r="G206" s="164"/>
      <c r="H206" s="164"/>
      <c r="I206" s="164"/>
      <c r="J206" s="164"/>
      <c r="K206" s="164"/>
      <c r="L206" s="164"/>
      <c r="M206" s="165"/>
    </row>
    <row r="207" spans="2:13" x14ac:dyDescent="0.25">
      <c r="C207" s="26" t="s">
        <v>169</v>
      </c>
      <c r="D207" s="164"/>
      <c r="E207" s="164"/>
      <c r="F207" s="164"/>
      <c r="G207" s="164"/>
      <c r="H207" s="164"/>
      <c r="I207" s="164"/>
      <c r="J207" s="164"/>
      <c r="K207" s="164"/>
      <c r="L207" s="164"/>
      <c r="M207" s="165"/>
    </row>
    <row r="208" spans="2:13" x14ac:dyDescent="0.25">
      <c r="C208" s="26" t="s">
        <v>170</v>
      </c>
      <c r="D208" s="164"/>
      <c r="E208" s="164"/>
      <c r="F208" s="164"/>
      <c r="G208" s="164"/>
      <c r="H208" s="164"/>
      <c r="I208" s="164"/>
      <c r="J208" s="164"/>
      <c r="K208" s="164"/>
      <c r="L208" s="164"/>
      <c r="M208" s="165"/>
    </row>
    <row r="209" spans="2:13" x14ac:dyDescent="0.25">
      <c r="C209" s="26" t="s">
        <v>171</v>
      </c>
      <c r="D209" s="164"/>
      <c r="E209" s="164"/>
      <c r="F209" s="164"/>
      <c r="G209" s="164"/>
      <c r="H209" s="164"/>
      <c r="I209" s="164"/>
      <c r="J209" s="164"/>
      <c r="K209" s="164"/>
      <c r="L209" s="164"/>
      <c r="M209" s="165"/>
    </row>
    <row r="210" spans="2:13" x14ac:dyDescent="0.25">
      <c r="C210" s="26" t="s">
        <v>172</v>
      </c>
      <c r="D210" s="164"/>
      <c r="E210" s="164"/>
      <c r="F210" s="164"/>
      <c r="G210" s="164"/>
      <c r="H210" s="164"/>
      <c r="I210" s="164"/>
      <c r="J210" s="164"/>
      <c r="K210" s="164"/>
      <c r="L210" s="164"/>
      <c r="M210" s="165"/>
    </row>
    <row r="211" spans="2:13" x14ac:dyDescent="0.25">
      <c r="C211" s="26" t="s">
        <v>173</v>
      </c>
      <c r="D211" s="164"/>
      <c r="E211" s="164"/>
      <c r="F211" s="164"/>
      <c r="G211" s="164"/>
      <c r="H211" s="164"/>
      <c r="I211" s="164"/>
      <c r="J211" s="164"/>
      <c r="K211" s="164"/>
      <c r="L211" s="164"/>
      <c r="M211" s="165"/>
    </row>
    <row r="212" spans="2:13" ht="15.75" thickBot="1" x14ac:dyDescent="0.3">
      <c r="C212" s="33" t="s">
        <v>174</v>
      </c>
      <c r="D212" s="185"/>
      <c r="E212" s="185"/>
      <c r="F212" s="185"/>
      <c r="G212" s="185"/>
      <c r="H212" s="185"/>
      <c r="I212" s="185"/>
      <c r="J212" s="185"/>
      <c r="K212" s="185"/>
      <c r="L212" s="185"/>
      <c r="M212" s="186"/>
    </row>
    <row r="214" spans="2:13" ht="18.75" x14ac:dyDescent="0.3">
      <c r="B214" s="11" t="s">
        <v>175</v>
      </c>
    </row>
    <row r="215" spans="2:13" ht="18.75" x14ac:dyDescent="0.3">
      <c r="B215" s="30" t="s">
        <v>176</v>
      </c>
    </row>
    <row r="216" spans="2:13" ht="15.75" thickBot="1" x14ac:dyDescent="0.3"/>
    <row r="217" spans="2:13" ht="15.75" x14ac:dyDescent="0.25">
      <c r="C217" s="1" t="s">
        <v>177</v>
      </c>
      <c r="D217" s="98" t="s">
        <v>178</v>
      </c>
      <c r="E217" s="98"/>
      <c r="F217" s="98" t="s">
        <v>22</v>
      </c>
      <c r="G217" s="187"/>
    </row>
    <row r="218" spans="2:13" ht="15.75" x14ac:dyDescent="0.25">
      <c r="C218" s="25">
        <v>2024</v>
      </c>
      <c r="D218" s="154">
        <f t="shared" ref="D218" si="8">D16-E16</f>
        <v>0</v>
      </c>
      <c r="E218" s="154"/>
      <c r="F218" s="150"/>
      <c r="G218" s="151"/>
    </row>
    <row r="219" spans="2:13" ht="15.75" x14ac:dyDescent="0.25">
      <c r="C219" s="25">
        <v>2023</v>
      </c>
      <c r="D219" s="154">
        <f t="shared" ref="D219:D225" si="9">D17-E17</f>
        <v>0</v>
      </c>
      <c r="E219" s="154"/>
      <c r="F219" s="150"/>
      <c r="G219" s="151"/>
    </row>
    <row r="220" spans="2:13" ht="15.75" x14ac:dyDescent="0.25">
      <c r="C220" s="75">
        <v>2022</v>
      </c>
      <c r="D220" s="154">
        <f t="shared" si="9"/>
        <v>0</v>
      </c>
      <c r="E220" s="154"/>
      <c r="F220" s="150"/>
      <c r="G220" s="151"/>
    </row>
    <row r="221" spans="2:13" ht="15.75" x14ac:dyDescent="0.25">
      <c r="C221" s="75">
        <v>2021</v>
      </c>
      <c r="D221" s="154">
        <f t="shared" si="9"/>
        <v>0</v>
      </c>
      <c r="E221" s="154"/>
      <c r="F221" s="150"/>
      <c r="G221" s="151"/>
    </row>
    <row r="222" spans="2:13" ht="15.75" x14ac:dyDescent="0.25">
      <c r="C222" s="75">
        <v>2020</v>
      </c>
      <c r="D222" s="154">
        <f t="shared" si="9"/>
        <v>0</v>
      </c>
      <c r="E222" s="154"/>
      <c r="F222" s="150"/>
      <c r="G222" s="151"/>
    </row>
    <row r="223" spans="2:13" ht="15.75" x14ac:dyDescent="0.25">
      <c r="C223" s="75">
        <v>2019</v>
      </c>
      <c r="D223" s="154">
        <f t="shared" si="9"/>
        <v>0</v>
      </c>
      <c r="E223" s="154"/>
      <c r="F223" s="150"/>
      <c r="G223" s="151"/>
    </row>
    <row r="224" spans="2:13" ht="15.75" x14ac:dyDescent="0.25">
      <c r="C224" s="75">
        <v>2018</v>
      </c>
      <c r="D224" s="154">
        <f t="shared" si="9"/>
        <v>0</v>
      </c>
      <c r="E224" s="154"/>
      <c r="F224" s="150"/>
      <c r="G224" s="151"/>
    </row>
    <row r="225" spans="2:7" ht="15.75" x14ac:dyDescent="0.25">
      <c r="C225" s="75">
        <v>2017</v>
      </c>
      <c r="D225" s="154">
        <f>D23-E23</f>
        <v>0</v>
      </c>
      <c r="E225" s="154"/>
      <c r="F225" s="150"/>
      <c r="G225" s="151"/>
    </row>
    <row r="226" spans="2:7" ht="15.75" x14ac:dyDescent="0.25">
      <c r="C226" s="75">
        <v>2016</v>
      </c>
      <c r="D226" s="150"/>
      <c r="E226" s="150"/>
      <c r="F226" s="154">
        <f>D24-F24</f>
        <v>0</v>
      </c>
      <c r="G226" s="188"/>
    </row>
    <row r="227" spans="2:7" ht="15.75" x14ac:dyDescent="0.25">
      <c r="C227" s="75">
        <v>2015</v>
      </c>
      <c r="D227" s="150"/>
      <c r="E227" s="150"/>
      <c r="F227" s="154">
        <f t="shared" ref="F227:F235" si="10">D25-F25</f>
        <v>0</v>
      </c>
      <c r="G227" s="188"/>
    </row>
    <row r="228" spans="2:7" ht="15.75" x14ac:dyDescent="0.25">
      <c r="C228" s="75">
        <v>2014</v>
      </c>
      <c r="D228" s="150"/>
      <c r="E228" s="150"/>
      <c r="F228" s="154">
        <f t="shared" si="10"/>
        <v>0</v>
      </c>
      <c r="G228" s="188"/>
    </row>
    <row r="229" spans="2:7" ht="15.75" x14ac:dyDescent="0.25">
      <c r="C229" s="75">
        <v>2013</v>
      </c>
      <c r="D229" s="150"/>
      <c r="E229" s="150"/>
      <c r="F229" s="154">
        <f t="shared" si="10"/>
        <v>0</v>
      </c>
      <c r="G229" s="188"/>
    </row>
    <row r="230" spans="2:7" ht="15.75" x14ac:dyDescent="0.25">
      <c r="C230" s="75">
        <v>2012</v>
      </c>
      <c r="D230" s="150"/>
      <c r="E230" s="150"/>
      <c r="F230" s="154">
        <f t="shared" si="10"/>
        <v>0</v>
      </c>
      <c r="G230" s="188"/>
    </row>
    <row r="231" spans="2:7" ht="15.75" x14ac:dyDescent="0.25">
      <c r="C231" s="75">
        <v>2011</v>
      </c>
      <c r="D231" s="150"/>
      <c r="E231" s="150"/>
      <c r="F231" s="154">
        <f t="shared" si="10"/>
        <v>0</v>
      </c>
      <c r="G231" s="188"/>
    </row>
    <row r="232" spans="2:7" ht="15.75" x14ac:dyDescent="0.25">
      <c r="C232" s="75">
        <v>2010</v>
      </c>
      <c r="D232" s="150"/>
      <c r="E232" s="150"/>
      <c r="F232" s="154">
        <f t="shared" si="10"/>
        <v>0</v>
      </c>
      <c r="G232" s="188"/>
    </row>
    <row r="233" spans="2:7" ht="15.75" x14ac:dyDescent="0.25">
      <c r="C233" s="75">
        <v>2009</v>
      </c>
      <c r="D233" s="150"/>
      <c r="E233" s="150"/>
      <c r="F233" s="154">
        <f t="shared" si="10"/>
        <v>0</v>
      </c>
      <c r="G233" s="188"/>
    </row>
    <row r="234" spans="2:7" ht="15.75" x14ac:dyDescent="0.25">
      <c r="C234" s="75">
        <v>2008</v>
      </c>
      <c r="D234" s="150"/>
      <c r="E234" s="150"/>
      <c r="F234" s="154">
        <f t="shared" si="10"/>
        <v>0</v>
      </c>
      <c r="G234" s="188"/>
    </row>
    <row r="235" spans="2:7" ht="16.5" thickBot="1" x14ac:dyDescent="0.3">
      <c r="C235" s="75">
        <v>2007</v>
      </c>
      <c r="D235" s="193"/>
      <c r="E235" s="193"/>
      <c r="F235" s="194">
        <f t="shared" si="10"/>
        <v>0</v>
      </c>
      <c r="G235" s="195"/>
    </row>
    <row r="236" spans="2:7" ht="16.5" thickBot="1" x14ac:dyDescent="0.3">
      <c r="C236" s="44" t="s">
        <v>182</v>
      </c>
      <c r="D236" s="191">
        <f>SUM(D218:E225)</f>
        <v>0</v>
      </c>
      <c r="E236" s="191"/>
      <c r="F236" s="191">
        <f>SUM(F226:G235)</f>
        <v>0</v>
      </c>
      <c r="G236" s="192"/>
    </row>
    <row r="239" spans="2:7" ht="18.75" x14ac:dyDescent="0.3">
      <c r="B239" s="11" t="s">
        <v>183</v>
      </c>
    </row>
    <row r="240" spans="2:7" ht="18.75" customHeight="1" x14ac:dyDescent="0.3">
      <c r="B240" s="46" t="s">
        <v>184</v>
      </c>
    </row>
    <row r="242" spans="2:11" ht="29.25" customHeight="1" x14ac:dyDescent="0.25">
      <c r="C242" s="47"/>
      <c r="D242" s="189" t="s">
        <v>204</v>
      </c>
      <c r="E242" s="190"/>
      <c r="F242" s="189" t="s">
        <v>205</v>
      </c>
      <c r="G242" s="190"/>
      <c r="H242" s="196" t="s">
        <v>187</v>
      </c>
      <c r="I242" s="197"/>
    </row>
    <row r="243" spans="2:11" x14ac:dyDescent="0.25">
      <c r="C243" s="47" t="s">
        <v>185</v>
      </c>
      <c r="D243" s="83"/>
      <c r="E243" s="198"/>
      <c r="F243" s="83"/>
      <c r="G243" s="198"/>
      <c r="H243" s="83"/>
      <c r="I243" s="198"/>
    </row>
    <row r="244" spans="2:11" x14ac:dyDescent="0.25">
      <c r="C244" s="47" t="s">
        <v>186</v>
      </c>
      <c r="D244" s="83"/>
      <c r="E244" s="198"/>
      <c r="F244" s="83"/>
      <c r="G244" s="198"/>
      <c r="H244" s="83"/>
      <c r="I244" s="198"/>
    </row>
    <row r="247" spans="2:11" ht="18.75" x14ac:dyDescent="0.3">
      <c r="B247" s="49" t="s">
        <v>190</v>
      </c>
    </row>
    <row r="248" spans="2:11" ht="18.75" x14ac:dyDescent="0.3">
      <c r="B248" s="46" t="s">
        <v>191</v>
      </c>
    </row>
    <row r="250" spans="2:11" x14ac:dyDescent="0.25">
      <c r="C250" s="47"/>
      <c r="D250" s="110" t="s">
        <v>192</v>
      </c>
      <c r="E250" s="110"/>
      <c r="F250" s="110"/>
      <c r="G250" s="110"/>
      <c r="H250" s="110"/>
      <c r="I250" s="110"/>
      <c r="J250" s="110"/>
      <c r="K250" s="110"/>
    </row>
    <row r="251" spans="2:11" x14ac:dyDescent="0.25">
      <c r="C251" s="47"/>
      <c r="D251" s="82" t="s">
        <v>193</v>
      </c>
      <c r="E251" s="82"/>
      <c r="F251" s="82" t="s">
        <v>194</v>
      </c>
      <c r="G251" s="82"/>
      <c r="H251" s="82" t="s">
        <v>195</v>
      </c>
      <c r="I251" s="82"/>
      <c r="J251" s="82" t="s">
        <v>1</v>
      </c>
      <c r="K251" s="82"/>
    </row>
    <row r="252" spans="2:11" x14ac:dyDescent="0.25">
      <c r="C252" s="47" t="s">
        <v>196</v>
      </c>
      <c r="D252" s="200"/>
      <c r="E252" s="200"/>
      <c r="F252" s="200"/>
      <c r="G252" s="200"/>
      <c r="H252" s="200"/>
      <c r="I252" s="200"/>
      <c r="J252" s="200"/>
      <c r="K252" s="200"/>
    </row>
    <row r="253" spans="2:11" x14ac:dyDescent="0.25">
      <c r="C253" s="47" t="s">
        <v>197</v>
      </c>
      <c r="D253" s="200"/>
      <c r="E253" s="200"/>
      <c r="F253" s="200"/>
      <c r="G253" s="200"/>
      <c r="H253" s="200"/>
      <c r="I253" s="200"/>
      <c r="J253" s="200"/>
      <c r="K253" s="200"/>
    </row>
    <row r="254" spans="2:11" x14ac:dyDescent="0.25">
      <c r="D254" s="91"/>
      <c r="E254" s="91"/>
      <c r="F254" s="91"/>
      <c r="G254" s="91"/>
      <c r="H254" s="91"/>
      <c r="I254" s="91"/>
      <c r="J254" s="91"/>
      <c r="K254" s="91"/>
    </row>
    <row r="258" spans="3:15" ht="15.75" customHeight="1" x14ac:dyDescent="0.25">
      <c r="C258" s="34" t="s">
        <v>179</v>
      </c>
      <c r="D258" s="199" t="s">
        <v>202</v>
      </c>
      <c r="E258" s="199"/>
      <c r="F258" s="199"/>
      <c r="G258" s="199"/>
      <c r="H258" s="199"/>
      <c r="I258" s="199"/>
      <c r="J258" s="199"/>
      <c r="K258" s="199"/>
      <c r="L258" s="199"/>
      <c r="M258" s="199"/>
      <c r="N258" s="199"/>
      <c r="O258" s="199"/>
    </row>
    <row r="259" spans="3:15" x14ac:dyDescent="0.25">
      <c r="C259" s="35"/>
      <c r="F259" s="91" t="s">
        <v>199</v>
      </c>
      <c r="G259" s="91"/>
      <c r="H259" s="91"/>
      <c r="I259" s="91"/>
      <c r="J259" s="91"/>
      <c r="K259" s="91"/>
    </row>
  </sheetData>
  <sheetProtection algorithmName="SHA-512" hashValue="2O2AJYmsjgUm+Hbhds1sm1mbaEdQxGti0dmZURNz/3Ip7Y5eK8r2aTUfWmQH+XYwMnKwKajRMau5PHZYC3A86w==" saltValue="V31LDwF1RWssk9ZxCpoyww==" spinCount="100000" sheet="1" formatCells="0" formatColumns="0" formatRows="0"/>
  <mergeCells count="385">
    <mergeCell ref="D258:O258"/>
    <mergeCell ref="J254:K254"/>
    <mergeCell ref="D253:E253"/>
    <mergeCell ref="F253:G253"/>
    <mergeCell ref="H253:I253"/>
    <mergeCell ref="J253:K253"/>
    <mergeCell ref="D250:K250"/>
    <mergeCell ref="D251:E251"/>
    <mergeCell ref="F251:G251"/>
    <mergeCell ref="H251:I251"/>
    <mergeCell ref="J251:K251"/>
    <mergeCell ref="D252:E252"/>
    <mergeCell ref="F252:G252"/>
    <mergeCell ref="H252:I252"/>
    <mergeCell ref="J252:K252"/>
    <mergeCell ref="H242:I242"/>
    <mergeCell ref="D243:E243"/>
    <mergeCell ref="F243:G243"/>
    <mergeCell ref="H243:I243"/>
    <mergeCell ref="D244:E244"/>
    <mergeCell ref="F244:G244"/>
    <mergeCell ref="H244:I244"/>
    <mergeCell ref="D254:E254"/>
    <mergeCell ref="F254:G254"/>
    <mergeCell ref="H254:I254"/>
    <mergeCell ref="D227:E227"/>
    <mergeCell ref="F227:G227"/>
    <mergeCell ref="D228:E228"/>
    <mergeCell ref="F228:G228"/>
    <mergeCell ref="D229:E229"/>
    <mergeCell ref="F229:G229"/>
    <mergeCell ref="D224:E224"/>
    <mergeCell ref="D242:E242"/>
    <mergeCell ref="F242:G242"/>
    <mergeCell ref="D236:E236"/>
    <mergeCell ref="F236:G236"/>
    <mergeCell ref="D233:E233"/>
    <mergeCell ref="F233:G233"/>
    <mergeCell ref="D234:E234"/>
    <mergeCell ref="F234:G234"/>
    <mergeCell ref="D235:E235"/>
    <mergeCell ref="F235:G235"/>
    <mergeCell ref="D230:E230"/>
    <mergeCell ref="F230:G230"/>
    <mergeCell ref="D231:E231"/>
    <mergeCell ref="F231:G231"/>
    <mergeCell ref="D232:E232"/>
    <mergeCell ref="F232:G232"/>
    <mergeCell ref="F224:G224"/>
    <mergeCell ref="D225:E225"/>
    <mergeCell ref="F225:G225"/>
    <mergeCell ref="D226:E226"/>
    <mergeCell ref="F226:G226"/>
    <mergeCell ref="D221:E221"/>
    <mergeCell ref="F221:G221"/>
    <mergeCell ref="D222:E222"/>
    <mergeCell ref="F222:G222"/>
    <mergeCell ref="D223:E223"/>
    <mergeCell ref="F223:G223"/>
    <mergeCell ref="D218:E218"/>
    <mergeCell ref="F218:G218"/>
    <mergeCell ref="D219:E219"/>
    <mergeCell ref="F219:G219"/>
    <mergeCell ref="D220:E220"/>
    <mergeCell ref="F220:G220"/>
    <mergeCell ref="D212:E212"/>
    <mergeCell ref="F212:G212"/>
    <mergeCell ref="H212:I212"/>
    <mergeCell ref="D209:E209"/>
    <mergeCell ref="F209:G209"/>
    <mergeCell ref="H209:I209"/>
    <mergeCell ref="J209:K209"/>
    <mergeCell ref="L209:M209"/>
    <mergeCell ref="J212:K212"/>
    <mergeCell ref="L212:M212"/>
    <mergeCell ref="D217:E217"/>
    <mergeCell ref="F217:G217"/>
    <mergeCell ref="D210:E210"/>
    <mergeCell ref="F210:G210"/>
    <mergeCell ref="H210:I210"/>
    <mergeCell ref="J210:K210"/>
    <mergeCell ref="L210:M210"/>
    <mergeCell ref="D211:E211"/>
    <mergeCell ref="F211:G211"/>
    <mergeCell ref="H211:I211"/>
    <mergeCell ref="J211:K211"/>
    <mergeCell ref="L211:M211"/>
    <mergeCell ref="D207:E207"/>
    <mergeCell ref="F207:G207"/>
    <mergeCell ref="H207:I207"/>
    <mergeCell ref="J207:K207"/>
    <mergeCell ref="L207:M207"/>
    <mergeCell ref="D208:E208"/>
    <mergeCell ref="F208:G208"/>
    <mergeCell ref="H208:I208"/>
    <mergeCell ref="J208:K208"/>
    <mergeCell ref="L208:M208"/>
    <mergeCell ref="D205:E205"/>
    <mergeCell ref="F205:G205"/>
    <mergeCell ref="H205:I205"/>
    <mergeCell ref="J205:K205"/>
    <mergeCell ref="L205:M205"/>
    <mergeCell ref="D206:E206"/>
    <mergeCell ref="F206:G206"/>
    <mergeCell ref="H206:I206"/>
    <mergeCell ref="J206:K206"/>
    <mergeCell ref="L206:M206"/>
    <mergeCell ref="D203:E203"/>
    <mergeCell ref="F203:G203"/>
    <mergeCell ref="H203:I203"/>
    <mergeCell ref="J203:K203"/>
    <mergeCell ref="L203:M203"/>
    <mergeCell ref="D204:E204"/>
    <mergeCell ref="F204:G204"/>
    <mergeCell ref="H204:I204"/>
    <mergeCell ref="J204:K204"/>
    <mergeCell ref="L204:M204"/>
    <mergeCell ref="K194:L194"/>
    <mergeCell ref="K195:L195"/>
    <mergeCell ref="K196:L196"/>
    <mergeCell ref="D201:E201"/>
    <mergeCell ref="F201:G201"/>
    <mergeCell ref="H201:I201"/>
    <mergeCell ref="J201:K201"/>
    <mergeCell ref="L201:M201"/>
    <mergeCell ref="D202:E202"/>
    <mergeCell ref="F202:G202"/>
    <mergeCell ref="H202:I202"/>
    <mergeCell ref="J202:K202"/>
    <mergeCell ref="L202:M202"/>
    <mergeCell ref="K188:L188"/>
    <mergeCell ref="K189:L189"/>
    <mergeCell ref="K190:L190"/>
    <mergeCell ref="K191:L191"/>
    <mergeCell ref="E178:F178"/>
    <mergeCell ref="D180:E180"/>
    <mergeCell ref="F180:G180"/>
    <mergeCell ref="K192:L192"/>
    <mergeCell ref="K193:L193"/>
    <mergeCell ref="C186:C187"/>
    <mergeCell ref="D186:F186"/>
    <mergeCell ref="G186:H186"/>
    <mergeCell ref="D174:E174"/>
    <mergeCell ref="F174:G174"/>
    <mergeCell ref="H174:I174"/>
    <mergeCell ref="J174:K174"/>
    <mergeCell ref="L174:M174"/>
    <mergeCell ref="D175:E175"/>
    <mergeCell ref="F175:G175"/>
    <mergeCell ref="H175:I175"/>
    <mergeCell ref="J175:K175"/>
    <mergeCell ref="L175:M175"/>
    <mergeCell ref="I186:J186"/>
    <mergeCell ref="K186:L187"/>
    <mergeCell ref="D172:E172"/>
    <mergeCell ref="F172:G172"/>
    <mergeCell ref="H172:I172"/>
    <mergeCell ref="J172:K172"/>
    <mergeCell ref="L172:M172"/>
    <mergeCell ref="D173:E173"/>
    <mergeCell ref="F173:G173"/>
    <mergeCell ref="H173:I173"/>
    <mergeCell ref="J173:K173"/>
    <mergeCell ref="L173:M173"/>
    <mergeCell ref="D164:E164"/>
    <mergeCell ref="F164:H164"/>
    <mergeCell ref="I164:J164"/>
    <mergeCell ref="K164:L164"/>
    <mergeCell ref="C165:C167"/>
    <mergeCell ref="D165:E167"/>
    <mergeCell ref="F165:H165"/>
    <mergeCell ref="I165:J167"/>
    <mergeCell ref="K165:L167"/>
    <mergeCell ref="C162:C163"/>
    <mergeCell ref="D162:E163"/>
    <mergeCell ref="F162:H163"/>
    <mergeCell ref="I162:L162"/>
    <mergeCell ref="I163:J163"/>
    <mergeCell ref="K163:L163"/>
    <mergeCell ref="D157:E157"/>
    <mergeCell ref="F157:G157"/>
    <mergeCell ref="H157:I157"/>
    <mergeCell ref="J157:K157"/>
    <mergeCell ref="L157:M157"/>
    <mergeCell ref="N157:O157"/>
    <mergeCell ref="D156:E156"/>
    <mergeCell ref="F156:G156"/>
    <mergeCell ref="H156:I156"/>
    <mergeCell ref="J156:K156"/>
    <mergeCell ref="L156:M156"/>
    <mergeCell ref="N156:O156"/>
    <mergeCell ref="D155:E155"/>
    <mergeCell ref="F155:G155"/>
    <mergeCell ref="H155:I155"/>
    <mergeCell ref="J155:K155"/>
    <mergeCell ref="L155:M155"/>
    <mergeCell ref="N155:O155"/>
    <mergeCell ref="C153:C154"/>
    <mergeCell ref="D153:E154"/>
    <mergeCell ref="F153:G154"/>
    <mergeCell ref="H153:O153"/>
    <mergeCell ref="H154:I154"/>
    <mergeCell ref="J154:K154"/>
    <mergeCell ref="L154:M154"/>
    <mergeCell ref="N154:O154"/>
    <mergeCell ref="P147:Q147"/>
    <mergeCell ref="D148:E148"/>
    <mergeCell ref="F148:G148"/>
    <mergeCell ref="H148:I148"/>
    <mergeCell ref="J148:K148"/>
    <mergeCell ref="L148:M148"/>
    <mergeCell ref="N148:O148"/>
    <mergeCell ref="P148:Q148"/>
    <mergeCell ref="D147:E147"/>
    <mergeCell ref="F147:G147"/>
    <mergeCell ref="H147:I147"/>
    <mergeCell ref="J147:K147"/>
    <mergeCell ref="L147:M147"/>
    <mergeCell ref="N147:O147"/>
    <mergeCell ref="D146:E146"/>
    <mergeCell ref="F146:G146"/>
    <mergeCell ref="H146:I146"/>
    <mergeCell ref="J146:K146"/>
    <mergeCell ref="L146:M146"/>
    <mergeCell ref="N146:O146"/>
    <mergeCell ref="P146:Q146"/>
    <mergeCell ref="D145:E145"/>
    <mergeCell ref="F145:G145"/>
    <mergeCell ref="H145:I145"/>
    <mergeCell ref="J145:K145"/>
    <mergeCell ref="L145:M145"/>
    <mergeCell ref="N145:O145"/>
    <mergeCell ref="L142:Q142"/>
    <mergeCell ref="L143:O143"/>
    <mergeCell ref="P143:Q144"/>
    <mergeCell ref="L144:M144"/>
    <mergeCell ref="N144:O144"/>
    <mergeCell ref="D136:E136"/>
    <mergeCell ref="F136:G136"/>
    <mergeCell ref="H136:I136"/>
    <mergeCell ref="P145:Q145"/>
    <mergeCell ref="C142:C144"/>
    <mergeCell ref="D142:E144"/>
    <mergeCell ref="F142:G144"/>
    <mergeCell ref="H142:I144"/>
    <mergeCell ref="D132:E132"/>
    <mergeCell ref="F132:G132"/>
    <mergeCell ref="H132:I132"/>
    <mergeCell ref="J132:K132"/>
    <mergeCell ref="C134:G134"/>
    <mergeCell ref="H134:I135"/>
    <mergeCell ref="D135:E135"/>
    <mergeCell ref="F135:G135"/>
    <mergeCell ref="J142:K144"/>
    <mergeCell ref="D114:E114"/>
    <mergeCell ref="F114:G114"/>
    <mergeCell ref="H114:I114"/>
    <mergeCell ref="J114:K114"/>
    <mergeCell ref="D131:E131"/>
    <mergeCell ref="F131:G131"/>
    <mergeCell ref="H131:I131"/>
    <mergeCell ref="J131:K131"/>
    <mergeCell ref="D112:E112"/>
    <mergeCell ref="F112:G112"/>
    <mergeCell ref="H112:I112"/>
    <mergeCell ref="J112:K112"/>
    <mergeCell ref="D113:E113"/>
    <mergeCell ref="F113:G113"/>
    <mergeCell ref="H113:I113"/>
    <mergeCell ref="J113:K113"/>
    <mergeCell ref="F108:G108"/>
    <mergeCell ref="H108:I108"/>
    <mergeCell ref="D109:E109"/>
    <mergeCell ref="F109:G109"/>
    <mergeCell ref="H109:I109"/>
    <mergeCell ref="D111:K111"/>
    <mergeCell ref="C99:D99"/>
    <mergeCell ref="C100:D100"/>
    <mergeCell ref="C101:D101"/>
    <mergeCell ref="C102:D102"/>
    <mergeCell ref="C103:D103"/>
    <mergeCell ref="D108:E108"/>
    <mergeCell ref="C94:D94"/>
    <mergeCell ref="C95:D95"/>
    <mergeCell ref="C96:D96"/>
    <mergeCell ref="C97:D97"/>
    <mergeCell ref="C98:D98"/>
    <mergeCell ref="C87:D88"/>
    <mergeCell ref="E87:G87"/>
    <mergeCell ref="C89:D89"/>
    <mergeCell ref="C90:D90"/>
    <mergeCell ref="C91:D91"/>
    <mergeCell ref="C92:D92"/>
    <mergeCell ref="D81:E81"/>
    <mergeCell ref="F81:G81"/>
    <mergeCell ref="D76:E76"/>
    <mergeCell ref="F76:G76"/>
    <mergeCell ref="H76:I76"/>
    <mergeCell ref="D77:E77"/>
    <mergeCell ref="F77:G77"/>
    <mergeCell ref="H77:I77"/>
    <mergeCell ref="C93:D93"/>
    <mergeCell ref="F80:G80"/>
    <mergeCell ref="T62:U62"/>
    <mergeCell ref="T63:U63"/>
    <mergeCell ref="T64:U64"/>
    <mergeCell ref="T65:U65"/>
    <mergeCell ref="T70:U70"/>
    <mergeCell ref="D71:E71"/>
    <mergeCell ref="F71:G71"/>
    <mergeCell ref="H71:I71"/>
    <mergeCell ref="J71:K71"/>
    <mergeCell ref="L71:M71"/>
    <mergeCell ref="N71:O71"/>
    <mergeCell ref="P71:Q71"/>
    <mergeCell ref="R71:S71"/>
    <mergeCell ref="T71:U71"/>
    <mergeCell ref="D70:E70"/>
    <mergeCell ref="F70:G70"/>
    <mergeCell ref="H70:I70"/>
    <mergeCell ref="J70:K70"/>
    <mergeCell ref="L70:M70"/>
    <mergeCell ref="N70:O70"/>
    <mergeCell ref="P70:Q70"/>
    <mergeCell ref="R70:S70"/>
    <mergeCell ref="T48:U48"/>
    <mergeCell ref="T49:U49"/>
    <mergeCell ref="T50:U50"/>
    <mergeCell ref="T51:U51"/>
    <mergeCell ref="T52:U52"/>
    <mergeCell ref="T53:U53"/>
    <mergeCell ref="T45:U47"/>
    <mergeCell ref="J46:K46"/>
    <mergeCell ref="L46:M46"/>
    <mergeCell ref="N46:O46"/>
    <mergeCell ref="P46:Q46"/>
    <mergeCell ref="R46:S46"/>
    <mergeCell ref="F259:K259"/>
    <mergeCell ref="A3:B3"/>
    <mergeCell ref="C3:I3"/>
    <mergeCell ref="C13:C15"/>
    <mergeCell ref="D13:D15"/>
    <mergeCell ref="E13:F14"/>
    <mergeCell ref="G13:L13"/>
    <mergeCell ref="M13:N14"/>
    <mergeCell ref="G14:H14"/>
    <mergeCell ref="I14:J14"/>
    <mergeCell ref="K14:L14"/>
    <mergeCell ref="C45:C47"/>
    <mergeCell ref="D45:E46"/>
    <mergeCell ref="F45:G46"/>
    <mergeCell ref="H45:I46"/>
    <mergeCell ref="J45:S45"/>
    <mergeCell ref="P68:Q68"/>
    <mergeCell ref="R68:S68"/>
    <mergeCell ref="D69:E69"/>
    <mergeCell ref="F69:G69"/>
    <mergeCell ref="H69:I69"/>
    <mergeCell ref="J69:K69"/>
    <mergeCell ref="L69:M69"/>
    <mergeCell ref="J77:L77"/>
    <mergeCell ref="J76:L76"/>
    <mergeCell ref="C79:C80"/>
    <mergeCell ref="D79:G79"/>
    <mergeCell ref="D80:E80"/>
    <mergeCell ref="T54:U54"/>
    <mergeCell ref="T55:U55"/>
    <mergeCell ref="T56:U56"/>
    <mergeCell ref="T57:U57"/>
    <mergeCell ref="T58:U58"/>
    <mergeCell ref="T59:U59"/>
    <mergeCell ref="T68:U68"/>
    <mergeCell ref="N69:O69"/>
    <mergeCell ref="P69:Q69"/>
    <mergeCell ref="D68:E68"/>
    <mergeCell ref="F68:G68"/>
    <mergeCell ref="H68:I68"/>
    <mergeCell ref="J68:K68"/>
    <mergeCell ref="L68:M68"/>
    <mergeCell ref="N68:O68"/>
    <mergeCell ref="R69:S69"/>
    <mergeCell ref="T69:U69"/>
    <mergeCell ref="T66:U66"/>
    <mergeCell ref="T60:U60"/>
    <mergeCell ref="T61:U61"/>
  </mergeCells>
  <pageMargins left="0.7" right="0.7" top="0.75" bottom="0.75" header="0.3" footer="0.3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2024-11-09T16:52:42Z</dcterms:modified>
</cp:coreProperties>
</file>